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a8ha-cfs-user.infra.be.ch\a8ha-cfs-user\UserHomes\ma0t\Z_Systems\RedirectedFolders\Desktop\DIV\"/>
    </mc:Choice>
  </mc:AlternateContent>
  <xr:revisionPtr revIDLastSave="0" documentId="13_ncr:1_{BFDDA4D2-7FC3-4B42-BEED-E4FC6AFB38E1}" xr6:coauthVersionLast="47" xr6:coauthVersionMax="47" xr10:uidLastSave="{00000000-0000-0000-0000-000000000000}"/>
  <workbookProtection workbookAlgorithmName="SHA-512" workbookHashValue="3Ab65JujOTxse7t62xh7pfVLWHsM1+fePYWRZYMKYBemBuEQMF4cUHJklr1PhyhqmGip8EmmsO83HyG/5AHgBQ==" workbookSaltValue="W5+1Okv5GyxTT9Hn8hIg5A==" workbookSpinCount="100000" lockStructure="1"/>
  <bookViews>
    <workbookView xWindow="-120" yWindow="-120" windowWidth="29040" windowHeight="15840" xr2:uid="{00000000-000D-0000-FFFF-FFFF00000000}"/>
  </bookViews>
  <sheets>
    <sheet name="Tabelle 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 l="1"/>
  <c r="E9" i="1" l="1"/>
  <c r="E8" i="1"/>
  <c r="E6" i="1"/>
  <c r="E5" i="1"/>
  <c r="E4" i="1"/>
  <c r="E10" i="1" l="1"/>
  <c r="E16" i="1" s="1"/>
  <c r="E17" i="1" s="1"/>
  <c r="E19" i="1" s="1"/>
  <c r="E12" i="1" l="1"/>
</calcChain>
</file>

<file path=xl/sharedStrings.xml><?xml version="1.0" encoding="utf-8"?>
<sst xmlns="http://schemas.openxmlformats.org/spreadsheetml/2006/main" count="28" uniqueCount="28">
  <si>
    <t xml:space="preserve">CHF </t>
  </si>
  <si>
    <t>Catégorie</t>
  </si>
  <si>
    <t>Montant</t>
  </si>
  <si>
    <t>Cas d'aide matérielle*</t>
  </si>
  <si>
    <t>Forfait total</t>
  </si>
  <si>
    <t>Salaires des stagiaires</t>
  </si>
  <si>
    <t>Sous-total</t>
  </si>
  <si>
    <t>divisé par le nombre d'années (2)</t>
  </si>
  <si>
    <t xml:space="preserve">Salaires des stagiaires: dépenses effectives consenties pour les frais de traitement des personnes accomplissant un stage dans le service social dans le cadre d'une formation sociale spécialisée (salaires bruts + prestations sociales de l'employeur) </t>
  </si>
  <si>
    <t>* Nombre de cas d'aide matérielle sans les cas de recouvrement pur</t>
  </si>
  <si>
    <t>Cas de consultation préventive**</t>
  </si>
  <si>
    <t>LPEP: loi sur les prestations particulières d’encouragement et de protection destinées aux enfants</t>
  </si>
  <si>
    <t>OASoc: ordonnance sur l'aide sociale</t>
  </si>
  <si>
    <t>Cas d'aide matérielle relevant de la LPEP selon l’art. 34d, al. 5 OASoc</t>
  </si>
  <si>
    <t>En cas de modification de la composition d’un service social, il incombe aux communes affiliées de régler entre elles la prise en charge d’une différence entre la rétribution et les frais de traitement effectifs</t>
  </si>
  <si>
    <t>** Nombre maximal de cas de consultation préventive = 25% des cas d'aide matérielle (y compris ceux relevant de la LPEP selon l'art. 34d, al. 5 OASoc)</t>
  </si>
  <si>
    <t>Cas de consultation préventive relevant de la LPEP***</t>
  </si>
  <si>
    <t>Cas de recouvrement de contribution d'entretien****</t>
  </si>
  <si>
    <t>Cas d'avance de contribution d'entretien*****</t>
  </si>
  <si>
    <t>**** Dossiers de recouvrement pur concernant des prestations d’entretien de l’enfant, dossiers de recouvrement pour l’entretien après le divorce, dossiers de recouvrement actifs ou clos dans le domaine de l’aide sociale ainsi que dossiers de simple gestion des actes de défaut de biens requérant au minimum trois heures de travail au cours de l’année civile</t>
  </si>
  <si>
    <t>***** Dossiers d'avance actifs concernant des contributions d'entretien pour enfants (avec ou sans recouvrement)</t>
  </si>
  <si>
    <t>*** Si, en fin d’année, la participation couvre les coûts de la mesure, il s’agit d’un cas selon l’art. 34e (consultation préventive)</t>
  </si>
  <si>
    <t>Calcul de la rétribution 2024 des frais de traitement dans les domaines de l'aide sociale individuelle et de la gestion des contributions d'entretien</t>
  </si>
  <si>
    <t>Décompte final 2024 escompté pour 2023 (montant des frais de traitement du personnel du service social admis à la compensation des charges pour 2023 selon décision)</t>
  </si>
  <si>
    <t>Frais de traitement 2023</t>
  </si>
  <si>
    <t>Rétribution 2024 des frais de traitement dans les domaines de l'aide sociale individuelle et de la gestion des contributions d'entretien</t>
  </si>
  <si>
    <t xml:space="preserve">
Nombre de cas 2024</t>
  </si>
  <si>
    <t>Charges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</si>
</sst>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 &quot;€&quot;_-;\-* #,##0\ &quot;€&quot;_-;_-* &quot;-&quot;\ &quot;€&quot;_-;_-@_-"/>
    <numFmt numFmtId="165" formatCode="_-* #,##0.00\ _€_-;\-* #,##0.00\ _€_-;_-* &quot;-&quot;??\ _€_-;_-@_-"/>
    <numFmt numFmtId="166" formatCode="_-* #,##0.00;\-* #,##0.00;_-* &quot;-&quot;??;_-@_-"/>
    <numFmt numFmtId="167" formatCode="&quot;CHF&quot;* #,##0.00"/>
  </numFmts>
  <fonts count="27" x14ac:knownFonts="1">
    <font>
      <sz val="11"/>
      <color theme="1"/>
      <name val="Arial"/>
      <family val="2"/>
      <scheme val="minor"/>
    </font>
    <font>
      <sz val="10.5"/>
      <color theme="1"/>
      <name val="Arial"/>
      <family val="2"/>
    </font>
    <font>
      <sz val="18"/>
      <color theme="3"/>
      <name val="Arial"/>
      <family val="2"/>
      <scheme val="major"/>
    </font>
    <font>
      <sz val="10.5"/>
      <color theme="1"/>
      <name val="Arial"/>
      <family val="2"/>
      <scheme val="minor"/>
    </font>
    <font>
      <b/>
      <sz val="10.5"/>
      <color rgb="FF3F3F3F"/>
      <name val="Arial"/>
      <family val="2"/>
      <scheme val="major"/>
    </font>
    <font>
      <i/>
      <sz val="10.5"/>
      <color rgb="FF7F7F7F"/>
      <name val="Arial"/>
      <family val="2"/>
      <scheme val="minor"/>
    </font>
    <font>
      <sz val="10.5"/>
      <color rgb="FFFA7D00"/>
      <name val="Arial"/>
      <family val="2"/>
      <scheme val="minor"/>
    </font>
    <font>
      <sz val="10.5"/>
      <color rgb="FFFF0000"/>
      <name val="Arial"/>
      <family val="2"/>
      <scheme val="minor"/>
    </font>
    <font>
      <b/>
      <sz val="10.5"/>
      <color theme="0"/>
      <name val="Arial"/>
      <family val="2"/>
      <scheme val="minor"/>
    </font>
    <font>
      <b/>
      <sz val="10.5"/>
      <color theme="1"/>
      <name val="Arial"/>
      <family val="2"/>
      <scheme val="minor"/>
    </font>
    <font>
      <b/>
      <sz val="15"/>
      <color theme="1"/>
      <name val="Arial"/>
      <family val="2"/>
      <scheme val="major"/>
    </font>
    <font>
      <b/>
      <sz val="13"/>
      <name val="Arial"/>
      <family val="2"/>
      <scheme val="major"/>
    </font>
    <font>
      <b/>
      <sz val="11"/>
      <name val="Arial"/>
      <family val="3"/>
      <scheme val="major"/>
    </font>
    <font>
      <sz val="10.5"/>
      <color theme="0"/>
      <name val="Arial"/>
      <family val="2"/>
      <scheme val="minor"/>
    </font>
    <font>
      <u/>
      <sz val="10.5"/>
      <color theme="1"/>
      <name val="Arial"/>
      <family val="2"/>
      <scheme val="minor"/>
    </font>
    <font>
      <sz val="10.5"/>
      <color theme="6" tint="-0.24994659260841701"/>
      <name val="Arial"/>
      <family val="2"/>
      <scheme val="minor"/>
    </font>
    <font>
      <sz val="10.5"/>
      <color theme="8"/>
      <name val="Arial"/>
      <family val="2"/>
      <scheme val="minor"/>
    </font>
    <font>
      <sz val="10.5"/>
      <color theme="9"/>
      <name val="Arial"/>
      <family val="2"/>
      <scheme val="minor"/>
    </font>
    <font>
      <b/>
      <sz val="10.5"/>
      <color theme="8"/>
      <name val="Arial"/>
      <family val="2"/>
      <scheme val="major"/>
    </font>
    <font>
      <b/>
      <sz val="14"/>
      <color theme="1"/>
      <name val="Arial"/>
      <family val="2"/>
    </font>
    <font>
      <sz val="10"/>
      <color theme="1"/>
      <name val="Arial"/>
      <family val="2"/>
    </font>
    <font>
      <sz val="10"/>
      <color rgb="FF000000"/>
      <name val="Arial"/>
      <family val="2"/>
    </font>
    <font>
      <sz val="10"/>
      <name val="Arial"/>
      <family val="2"/>
    </font>
    <font>
      <sz val="11"/>
      <name val="Arial"/>
      <family val="2"/>
      <scheme val="minor"/>
    </font>
    <font>
      <sz val="10"/>
      <name val="Arial"/>
      <family val="2"/>
      <scheme val="minor"/>
    </font>
    <font>
      <b/>
      <sz val="10"/>
      <name val="Arial"/>
      <family val="2"/>
    </font>
    <font>
      <sz val="9"/>
      <name val="Arial"/>
      <family val="2"/>
    </font>
  </fonts>
  <fills count="35">
    <fill>
      <patternFill patternType="none"/>
    </fill>
    <fill>
      <patternFill patternType="gray125"/>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6" tint="0.39994506668294322"/>
        <bgColor indexed="64"/>
      </patternFill>
    </fill>
    <fill>
      <patternFill patternType="solid">
        <fgColor theme="7"/>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s>
  <borders count="2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1"/>
      </top>
      <bottom style="double">
        <color theme="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48">
    <xf numFmtId="0" fontId="0" fillId="0" borderId="0"/>
    <xf numFmtId="165" fontId="1" fillId="0" borderId="0" applyFont="0" applyFill="0" applyBorder="0" applyAlignment="0" applyProtection="0"/>
    <xf numFmtId="166" fontId="3" fillId="0" borderId="0" applyFill="0" applyBorder="0" applyAlignment="0" applyProtection="0"/>
    <xf numFmtId="167" fontId="3" fillId="0" borderId="0" applyFill="0" applyBorder="0" applyAlignment="0" applyProtection="0"/>
    <xf numFmtId="164" fontId="1" fillId="0" borderId="0" applyFont="0" applyFill="0" applyBorder="0" applyAlignment="0" applyProtection="0"/>
    <xf numFmtId="0" fontId="2"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Alignment="0" applyProtection="0"/>
    <xf numFmtId="0" fontId="12" fillId="0" borderId="0" applyNumberFormat="0" applyFill="0" applyAlignment="0" applyProtection="0"/>
    <xf numFmtId="0" fontId="12" fillId="0" borderId="0" applyNumberFormat="0" applyFill="0" applyAlignment="0" applyProtection="0"/>
    <xf numFmtId="0" fontId="15" fillId="29" borderId="0" applyNumberFormat="0" applyBorder="0" applyAlignment="0" applyProtection="0"/>
    <xf numFmtId="0" fontId="17" fillId="31" borderId="0" applyNumberFormat="0" applyBorder="0" applyAlignment="0" applyProtection="0"/>
    <xf numFmtId="0" fontId="16" fillId="30" borderId="0" applyNumberFormat="0" applyBorder="0" applyAlignment="0" applyProtection="0"/>
    <xf numFmtId="0" fontId="3" fillId="32" borderId="1" applyNumberFormat="0" applyAlignment="0" applyProtection="0"/>
    <xf numFmtId="0" fontId="4" fillId="2" borderId="2" applyNumberFormat="0" applyAlignment="0" applyProtection="0"/>
    <xf numFmtId="0" fontId="18" fillId="2" borderId="1" applyNumberFormat="0" applyAlignment="0" applyProtection="0"/>
    <xf numFmtId="0" fontId="6" fillId="0" borderId="3" applyNumberFormat="0" applyFill="0" applyAlignment="0" applyProtection="0"/>
    <xf numFmtId="0" fontId="8" fillId="3" borderId="4" applyNumberFormat="0" applyAlignment="0" applyProtection="0"/>
    <xf numFmtId="0" fontId="7" fillId="0" borderId="0" applyNumberFormat="0" applyFill="0" applyBorder="0" applyAlignment="0" applyProtection="0"/>
    <xf numFmtId="0" fontId="3" fillId="28" borderId="5" applyNumberFormat="0" applyAlignment="0" applyProtection="0"/>
    <xf numFmtId="0" fontId="5" fillId="0" borderId="0" applyNumberFormat="0" applyFill="0" applyBorder="0" applyAlignment="0" applyProtection="0"/>
    <xf numFmtId="0" fontId="9" fillId="0" borderId="6" applyNumberFormat="0" applyFill="0" applyAlignment="0" applyProtection="0"/>
    <xf numFmtId="0" fontId="14" fillId="0" borderId="0" applyNumberFormat="0" applyFill="0" applyBorder="0" applyAlignment="0" applyProtection="0"/>
    <xf numFmtId="0" fontId="1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13" fillId="27" borderId="0" applyNumberFormat="0" applyBorder="0" applyAlignment="0" applyProtection="0"/>
    <xf numFmtId="4" fontId="3" fillId="0" borderId="0" applyFont="0" applyFill="0" applyBorder="0" applyProtection="0"/>
  </cellStyleXfs>
  <cellXfs count="46">
    <xf numFmtId="0" fontId="0" fillId="0" borderId="0" xfId="0"/>
    <xf numFmtId="0" fontId="20" fillId="0" borderId="7" xfId="0" applyFont="1" applyBorder="1" applyProtection="1"/>
    <xf numFmtId="0" fontId="20" fillId="0" borderId="8" xfId="0" applyFont="1" applyBorder="1" applyAlignment="1" applyProtection="1">
      <alignment horizontal="center"/>
    </xf>
    <xf numFmtId="0" fontId="20" fillId="0" borderId="8" xfId="0" applyFont="1" applyBorder="1" applyAlignment="1" applyProtection="1">
      <alignment horizontal="center" wrapText="1"/>
    </xf>
    <xf numFmtId="3" fontId="20" fillId="0" borderId="9" xfId="0" applyNumberFormat="1" applyFont="1" applyBorder="1" applyAlignment="1" applyProtection="1">
      <alignment horizontal="center"/>
    </xf>
    <xf numFmtId="0" fontId="20" fillId="31" borderId="11" xfId="0" applyFont="1" applyFill="1" applyBorder="1" applyAlignment="1" applyProtection="1">
      <alignment horizontal="right" vertical="center"/>
      <protection locked="0"/>
    </xf>
    <xf numFmtId="0" fontId="21" fillId="0" borderId="10" xfId="0" applyFont="1" applyFill="1" applyBorder="1" applyAlignment="1" applyProtection="1">
      <alignment vertical="center"/>
    </xf>
    <xf numFmtId="0" fontId="22" fillId="0" borderId="0" xfId="0" applyFont="1" applyAlignment="1" applyProtection="1">
      <alignment horizontal="left" vertical="top" wrapText="1"/>
    </xf>
    <xf numFmtId="0" fontId="22" fillId="0" borderId="10" xfId="0" applyFont="1" applyBorder="1" applyAlignment="1" applyProtection="1">
      <alignment vertical="center" wrapText="1"/>
    </xf>
    <xf numFmtId="1" fontId="22" fillId="0" borderId="11" xfId="0" applyNumberFormat="1" applyFont="1" applyBorder="1" applyProtection="1"/>
    <xf numFmtId="0" fontId="23" fillId="0" borderId="0" xfId="0" applyFont="1"/>
    <xf numFmtId="0" fontId="22" fillId="0" borderId="10" xfId="0" applyFont="1" applyFill="1" applyBorder="1" applyAlignment="1" applyProtection="1">
      <alignment vertical="center"/>
    </xf>
    <xf numFmtId="0" fontId="22" fillId="31" borderId="11" xfId="0" applyFont="1" applyFill="1" applyBorder="1" applyAlignment="1" applyProtection="1">
      <alignment horizontal="right" vertical="center"/>
      <protection locked="0"/>
    </xf>
    <xf numFmtId="0" fontId="24" fillId="0" borderId="0" xfId="0" applyFont="1"/>
    <xf numFmtId="0" fontId="22" fillId="0" borderId="10" xfId="0" applyFont="1" applyFill="1" applyBorder="1" applyAlignment="1" applyProtection="1">
      <alignment vertical="center" wrapText="1"/>
    </xf>
    <xf numFmtId="1" fontId="22" fillId="0" borderId="13" xfId="0" applyNumberFormat="1" applyFont="1" applyBorder="1" applyAlignment="1" applyProtection="1">
      <alignment vertical="center"/>
    </xf>
    <xf numFmtId="0" fontId="22" fillId="0" borderId="14" xfId="0" applyFont="1" applyBorder="1" applyProtection="1"/>
    <xf numFmtId="0" fontId="22" fillId="0" borderId="10" xfId="0" applyFont="1" applyBorder="1" applyProtection="1"/>
    <xf numFmtId="0" fontId="22" fillId="0" borderId="15" xfId="0" applyFont="1" applyFill="1" applyBorder="1" applyAlignment="1" applyProtection="1">
      <alignment vertical="center"/>
    </xf>
    <xf numFmtId="0" fontId="22" fillId="0" borderId="15" xfId="0" applyFont="1" applyBorder="1" applyProtection="1"/>
    <xf numFmtId="0" fontId="22" fillId="0" borderId="0" xfId="0" applyFont="1" applyBorder="1" applyAlignment="1" applyProtection="1">
      <alignment vertical="center"/>
    </xf>
    <xf numFmtId="0" fontId="22" fillId="0" borderId="0" xfId="0" applyFont="1" applyBorder="1" applyProtection="1"/>
    <xf numFmtId="0" fontId="24" fillId="0" borderId="0" xfId="0" applyFont="1" applyAlignment="1">
      <alignment vertical="center"/>
    </xf>
    <xf numFmtId="0" fontId="22" fillId="0" borderId="0" xfId="0" applyFont="1" applyProtection="1"/>
    <xf numFmtId="0" fontId="22" fillId="0" borderId="0" xfId="0" applyFont="1" applyFill="1" applyBorder="1" applyProtection="1"/>
    <xf numFmtId="1" fontId="20" fillId="0" borderId="11" xfId="47" applyNumberFormat="1" applyFont="1" applyBorder="1" applyProtection="1"/>
    <xf numFmtId="1" fontId="20" fillId="0" borderId="12" xfId="0" applyNumberFormat="1" applyFont="1" applyBorder="1" applyProtection="1"/>
    <xf numFmtId="1" fontId="22" fillId="0" borderId="12" xfId="0" applyNumberFormat="1" applyFont="1" applyBorder="1" applyProtection="1"/>
    <xf numFmtId="1" fontId="22" fillId="0" borderId="12" xfId="0" applyNumberFormat="1" applyFont="1" applyBorder="1" applyAlignment="1" applyProtection="1">
      <alignment vertical="center"/>
    </xf>
    <xf numFmtId="1" fontId="22" fillId="0" borderId="15" xfId="0" applyNumberFormat="1" applyFont="1" applyBorder="1" applyAlignment="1" applyProtection="1">
      <alignment vertical="center"/>
    </xf>
    <xf numFmtId="1" fontId="22" fillId="31" borderId="13" xfId="0" applyNumberFormat="1" applyFont="1" applyFill="1" applyBorder="1" applyAlignment="1" applyProtection="1">
      <alignment horizontal="right" vertical="center"/>
      <protection locked="0"/>
    </xf>
    <xf numFmtId="1" fontId="22" fillId="0" borderId="14" xfId="0" applyNumberFormat="1" applyFont="1" applyBorder="1" applyProtection="1"/>
    <xf numFmtId="1" fontId="22" fillId="31" borderId="11" xfId="0" applyNumberFormat="1" applyFont="1" applyFill="1" applyBorder="1" applyProtection="1">
      <protection locked="0"/>
    </xf>
    <xf numFmtId="1" fontId="22" fillId="0" borderId="0" xfId="0" applyNumberFormat="1" applyFont="1" applyProtection="1"/>
    <xf numFmtId="1" fontId="22" fillId="34" borderId="11" xfId="0" applyNumberFormat="1" applyFont="1" applyFill="1" applyBorder="1" applyProtection="1"/>
    <xf numFmtId="1" fontId="25" fillId="34" borderId="19" xfId="0" applyNumberFormat="1" applyFont="1" applyFill="1" applyBorder="1" applyAlignment="1" applyProtection="1">
      <alignment vertical="center"/>
    </xf>
    <xf numFmtId="0" fontId="26" fillId="0" borderId="0" xfId="0" applyFont="1" applyBorder="1" applyAlignment="1" applyProtection="1">
      <alignment horizontal="left" vertical="center" wrapText="1"/>
    </xf>
    <xf numFmtId="0" fontId="26" fillId="0" borderId="0" xfId="0" applyFont="1" applyBorder="1" applyAlignment="1" applyProtection="1">
      <alignment horizontal="left" vertical="center"/>
    </xf>
    <xf numFmtId="0" fontId="22" fillId="0" borderId="0" xfId="0" applyFont="1" applyAlignment="1" applyProtection="1">
      <alignment horizontal="left" vertical="top" wrapText="1"/>
    </xf>
    <xf numFmtId="0" fontId="19" fillId="33" borderId="0" xfId="0" applyFont="1" applyFill="1" applyAlignment="1" applyProtection="1">
      <alignment horizontal="left" vertical="center" wrapText="1"/>
    </xf>
    <xf numFmtId="3" fontId="25" fillId="34" borderId="16" xfId="0" applyNumberFormat="1" applyFont="1" applyFill="1" applyBorder="1" applyAlignment="1" applyProtection="1">
      <alignment horizontal="left" vertical="center" wrapText="1"/>
    </xf>
    <xf numFmtId="3" fontId="25" fillId="34" borderId="17" xfId="0" applyNumberFormat="1" applyFont="1" applyFill="1" applyBorder="1" applyAlignment="1" applyProtection="1">
      <alignment horizontal="left" vertical="center" wrapText="1"/>
    </xf>
    <xf numFmtId="3" fontId="25" fillId="34" borderId="18" xfId="0" applyNumberFormat="1"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2" fillId="0" borderId="0" xfId="0" applyFont="1" applyAlignment="1">
      <alignment horizontal="left" vertical="top" wrapText="1"/>
    </xf>
    <xf numFmtId="0" fontId="24" fillId="0" borderId="0" xfId="0" applyFont="1" applyAlignment="1"/>
  </cellXfs>
  <cellStyles count="48">
    <cellStyle name="20 % - Akzent1" xfId="24" builtinId="30" customBuiltin="1"/>
    <cellStyle name="20 % - Akzent2" xfId="28" builtinId="34" customBuiltin="1"/>
    <cellStyle name="20 % - Akzent3" xfId="32" builtinId="38" customBuiltin="1"/>
    <cellStyle name="20 % - Akzent4" xfId="36" builtinId="42" customBuiltin="1"/>
    <cellStyle name="20 % - Akzent5" xfId="40" builtinId="46" customBuiltin="1"/>
    <cellStyle name="20 % - Akzent6" xfId="44" builtinId="50" customBuiltin="1"/>
    <cellStyle name="40 % - Akzent1" xfId="25" builtinId="31" customBuiltin="1"/>
    <cellStyle name="40 % - Akzent2" xfId="29" builtinId="35" customBuiltin="1"/>
    <cellStyle name="40 % - Akzent3" xfId="33" builtinId="39" customBuiltin="1"/>
    <cellStyle name="40 % - Akzent4" xfId="37" builtinId="43" customBuiltin="1"/>
    <cellStyle name="40 % - Akzent5" xfId="41" builtinId="47" customBuiltin="1"/>
    <cellStyle name="40 % - Akzent6" xfId="45" builtinId="51" customBuiltin="1"/>
    <cellStyle name="60 % - Akzent1" xfId="26" builtinId="32" customBuiltin="1"/>
    <cellStyle name="60 % - Akzent2" xfId="30" builtinId="36" customBuiltin="1"/>
    <cellStyle name="60 % - Akzent3" xfId="34" builtinId="40" customBuiltin="1"/>
    <cellStyle name="60 % - Akzent4" xfId="38" builtinId="44" customBuiltin="1"/>
    <cellStyle name="60 % - Akzent5" xfId="42" builtinId="48" customBuiltin="1"/>
    <cellStyle name="60 % - Akzent6" xfId="46" builtinId="52" customBuiltin="1"/>
    <cellStyle name="Akzent1" xfId="23" builtinId="29" customBuiltin="1"/>
    <cellStyle name="Akzent2" xfId="27" builtinId="33" customBuiltin="1"/>
    <cellStyle name="Akzent3" xfId="31" builtinId="37" customBuiltin="1"/>
    <cellStyle name="Akzent4" xfId="35" builtinId="41" customBuiltin="1"/>
    <cellStyle name="Akzent5" xfId="39" builtinId="45" customBuiltin="1"/>
    <cellStyle name="Akzent6" xfId="43" builtinId="49" customBuiltin="1"/>
    <cellStyle name="Ausgabe" xfId="14" builtinId="21" customBuiltin="1"/>
    <cellStyle name="Berechnung" xfId="15" builtinId="22" customBuiltin="1"/>
    <cellStyle name="Dezimal [0]" xfId="2" builtinId="6" customBuiltin="1"/>
    <cellStyle name="Eingabe" xfId="13" builtinId="20" customBuiltin="1"/>
    <cellStyle name="Ergebnis" xfId="21" builtinId="25" customBuiltin="1"/>
    <cellStyle name="Erklärender Text" xfId="20" builtinId="53" hidden="1" customBuiltin="1"/>
    <cellStyle name="Gut" xfId="10" builtinId="26" customBuiltin="1"/>
    <cellStyle name="Komma" xfId="1" builtinId="3" hidden="1"/>
    <cellStyle name="Komma" xfId="47" builtinId="3" customBuiltin="1"/>
    <cellStyle name="Link" xfId="22" builtinId="8" customBuiltin="1"/>
    <cellStyle name="Neutral" xfId="12" builtinId="28" customBuiltin="1"/>
    <cellStyle name="Notiz" xfId="19" builtinId="10" customBuiltin="1"/>
    <cellStyle name="Schlecht" xfId="11" builtinId="27" customBuiltin="1"/>
    <cellStyle name="Standard" xfId="0" builtinId="0" customBuiltin="1"/>
    <cellStyle name="Überschrift" xfId="5" builtinId="15" hidden="1"/>
    <cellStyle name="Überschrift 1" xfId="6" builtinId="16" customBuiltin="1"/>
    <cellStyle name="Überschrift 2" xfId="7" builtinId="17" customBuiltin="1"/>
    <cellStyle name="Überschrift 3" xfId="8" builtinId="18" customBuiltin="1"/>
    <cellStyle name="Überschrift 4" xfId="9" builtinId="19" customBuiltin="1"/>
    <cellStyle name="Verknüpfte Zelle" xfId="16" builtinId="24" hidden="1" customBuiltin="1"/>
    <cellStyle name="Währung" xfId="3" builtinId="4" customBuiltin="1"/>
    <cellStyle name="Währung [0]" xfId="4" builtinId="7" hidden="1"/>
    <cellStyle name="Warnender Text" xfId="18" builtinId="11" hidden="1" customBuiltin="1"/>
    <cellStyle name="Zelle überprüfen" xfId="17" builtinId="23" hidden="1" customBuiltin="1"/>
  </cellStyles>
  <dxfs count="8">
    <dxf>
      <font>
        <b val="0"/>
        <i val="0"/>
        <strike val="0"/>
        <condense val="0"/>
        <extend val="0"/>
        <outline val="0"/>
        <shadow val="0"/>
        <u val="none"/>
        <vertAlign val="baseline"/>
        <sz val="10"/>
        <color theme="1"/>
        <name val="Arial"/>
        <scheme val="none"/>
      </font>
      <numFmt numFmtId="1" formatCode="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0"/>
        <color theme="1"/>
        <name val="Arial"/>
        <scheme val="none"/>
      </font>
      <protection locked="1" hidden="0"/>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elle144" displayName="Tabelle144" ref="B3:E12" totalsRowShown="0" dataDxfId="6" headerRowBorderDxfId="7" tableBorderDxfId="5" totalsRowBorderDxfId="4">
  <tableColumns count="4">
    <tableColumn id="1" xr3:uid="{00000000-0010-0000-0000-000001000000}" name="Catégorie" dataDxfId="3"/>
    <tableColumn id="2" xr3:uid="{00000000-0010-0000-0000-000002000000}" name="CHF " dataDxfId="2"/>
    <tableColumn id="3" xr3:uid="{00000000-0010-0000-0000-000003000000}" name="_x000a_Nombre de cas 2024" dataDxfId="1"/>
    <tableColumn id="4" xr3:uid="{00000000-0010-0000-0000-000004000000}" name="Montan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Kanton Bern">
      <a:dk1>
        <a:sysClr val="windowText" lastClr="000000"/>
      </a:dk1>
      <a:lt1>
        <a:sysClr val="window" lastClr="FFFFFF"/>
      </a:lt1>
      <a:dk2>
        <a:srgbClr val="63737B"/>
      </a:dk2>
      <a:lt2>
        <a:srgbClr val="B1B9BD"/>
      </a:lt2>
      <a:accent1>
        <a:srgbClr val="3C505A"/>
      </a:accent1>
      <a:accent2>
        <a:srgbClr val="96D7F0"/>
      </a:accent2>
      <a:accent3>
        <a:srgbClr val="A0C7A0"/>
      </a:accent3>
      <a:accent4>
        <a:srgbClr val="E1D2C6"/>
      </a:accent4>
      <a:accent5>
        <a:srgbClr val="644B41"/>
      </a:accent5>
      <a:accent6>
        <a:srgbClr val="FF0000"/>
      </a:accent6>
      <a:hlink>
        <a:srgbClr val="000000"/>
      </a:hlink>
      <a:folHlink>
        <a:srgbClr val="0000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26"/>
  <sheetViews>
    <sheetView tabSelected="1" view="pageLayout" zoomScale="140" zoomScaleNormal="100" zoomScalePageLayoutView="140" workbookViewId="0">
      <selection activeCell="B1" sqref="B1:H1"/>
    </sheetView>
  </sheetViews>
  <sheetFormatPr baseColWidth="10" defaultRowHeight="14.25" x14ac:dyDescent="0.2"/>
  <cols>
    <col min="1" max="1" width="6.5" customWidth="1"/>
    <col min="2" max="2" width="28.875" customWidth="1"/>
    <col min="3" max="3" width="11.25" customWidth="1"/>
    <col min="4" max="4" width="19.5" customWidth="1"/>
    <col min="5" max="5" width="18.625" customWidth="1"/>
    <col min="6" max="6" width="2.75" customWidth="1"/>
    <col min="7" max="11" width="10.25"/>
    <col min="12" max="12" width="24.25" customWidth="1"/>
  </cols>
  <sheetData>
    <row r="1" spans="2:12" ht="59.45" customHeight="1" x14ac:dyDescent="0.2">
      <c r="B1" s="39" t="s">
        <v>22</v>
      </c>
      <c r="C1" s="39"/>
      <c r="D1" s="39"/>
      <c r="E1" s="39"/>
      <c r="F1" s="39"/>
      <c r="G1" s="39"/>
      <c r="H1" s="39"/>
    </row>
    <row r="3" spans="2:12" ht="25.5" x14ac:dyDescent="0.2">
      <c r="B3" s="1" t="s">
        <v>1</v>
      </c>
      <c r="C3" s="2" t="s">
        <v>0</v>
      </c>
      <c r="D3" s="3" t="s">
        <v>26</v>
      </c>
      <c r="E3" s="4" t="s">
        <v>2</v>
      </c>
    </row>
    <row r="4" spans="2:12" x14ac:dyDescent="0.2">
      <c r="B4" s="6" t="s">
        <v>3</v>
      </c>
      <c r="C4" s="25">
        <v>2450</v>
      </c>
      <c r="D4" s="5">
        <v>0</v>
      </c>
      <c r="E4" s="26">
        <f>C4*D4</f>
        <v>0</v>
      </c>
    </row>
    <row r="5" spans="2:12" ht="25.5" x14ac:dyDescent="0.2">
      <c r="B5" s="8" t="s">
        <v>13</v>
      </c>
      <c r="C5" s="9">
        <v>2450</v>
      </c>
      <c r="D5" s="12">
        <v>0</v>
      </c>
      <c r="E5" s="27">
        <f>C5*D5</f>
        <v>0</v>
      </c>
      <c r="F5" s="10"/>
      <c r="G5" s="45" t="s">
        <v>11</v>
      </c>
      <c r="H5" s="45"/>
      <c r="I5" s="45"/>
      <c r="J5" s="45"/>
      <c r="K5" s="45"/>
      <c r="L5" s="45"/>
    </row>
    <row r="6" spans="2:12" x14ac:dyDescent="0.2">
      <c r="B6" s="11" t="s">
        <v>10</v>
      </c>
      <c r="C6" s="9">
        <v>1225</v>
      </c>
      <c r="D6" s="12">
        <v>0</v>
      </c>
      <c r="E6" s="27">
        <f t="shared" ref="E6:E9" si="0">C6*D6</f>
        <v>0</v>
      </c>
      <c r="F6" s="10"/>
      <c r="G6" s="13" t="s">
        <v>12</v>
      </c>
      <c r="H6" s="10"/>
      <c r="I6" s="10"/>
      <c r="J6" s="10"/>
      <c r="K6" s="10"/>
      <c r="L6" s="10"/>
    </row>
    <row r="7" spans="2:12" ht="25.5" x14ac:dyDescent="0.2">
      <c r="B7" s="14" t="s">
        <v>16</v>
      </c>
      <c r="C7" s="9">
        <v>1225</v>
      </c>
      <c r="D7" s="12">
        <v>0</v>
      </c>
      <c r="E7" s="27">
        <f t="shared" si="0"/>
        <v>0</v>
      </c>
      <c r="F7" s="10"/>
      <c r="G7" s="10"/>
      <c r="H7" s="10"/>
      <c r="I7" s="10"/>
      <c r="J7" s="10"/>
      <c r="K7" s="10"/>
      <c r="L7" s="10"/>
    </row>
    <row r="8" spans="2:12" ht="25.5" x14ac:dyDescent="0.2">
      <c r="B8" s="14" t="s">
        <v>17</v>
      </c>
      <c r="C8" s="9">
        <v>397</v>
      </c>
      <c r="D8" s="12">
        <v>0</v>
      </c>
      <c r="E8" s="27">
        <f t="shared" si="0"/>
        <v>0</v>
      </c>
      <c r="F8" s="10"/>
      <c r="G8" s="10"/>
      <c r="H8" s="10"/>
      <c r="I8" s="10"/>
      <c r="J8" s="10"/>
      <c r="K8" s="10"/>
      <c r="L8" s="10"/>
    </row>
    <row r="9" spans="2:12" ht="25.5" x14ac:dyDescent="0.2">
      <c r="B9" s="14" t="s">
        <v>18</v>
      </c>
      <c r="C9" s="15">
        <v>516</v>
      </c>
      <c r="D9" s="12">
        <v>0</v>
      </c>
      <c r="E9" s="28">
        <f t="shared" si="0"/>
        <v>0</v>
      </c>
      <c r="F9" s="10"/>
      <c r="G9" s="10"/>
      <c r="H9" s="10"/>
      <c r="I9" s="10"/>
      <c r="J9" s="10"/>
      <c r="K9" s="10"/>
      <c r="L9" s="10"/>
    </row>
    <row r="10" spans="2:12" ht="14.25" customHeight="1" x14ac:dyDescent="0.2">
      <c r="B10" s="11" t="s">
        <v>4</v>
      </c>
      <c r="C10" s="16"/>
      <c r="D10" s="17"/>
      <c r="E10" s="29">
        <f>SUM(E4:E9)</f>
        <v>0</v>
      </c>
      <c r="F10" s="10"/>
      <c r="G10" s="44" t="s">
        <v>8</v>
      </c>
      <c r="H10" s="44"/>
      <c r="I10" s="44"/>
      <c r="J10" s="44"/>
      <c r="K10" s="44"/>
      <c r="L10" s="44"/>
    </row>
    <row r="11" spans="2:12" ht="13.9" customHeight="1" x14ac:dyDescent="0.2">
      <c r="B11" s="11" t="s">
        <v>5</v>
      </c>
      <c r="C11" s="16"/>
      <c r="D11" s="17"/>
      <c r="E11" s="30">
        <v>0</v>
      </c>
      <c r="F11" s="10"/>
      <c r="G11" s="44"/>
      <c r="H11" s="44"/>
      <c r="I11" s="44"/>
      <c r="J11" s="44"/>
      <c r="K11" s="44"/>
      <c r="L11" s="44"/>
    </row>
    <row r="12" spans="2:12" x14ac:dyDescent="0.2">
      <c r="B12" s="18" t="s">
        <v>27</v>
      </c>
      <c r="C12" s="19"/>
      <c r="D12" s="19"/>
      <c r="E12" s="27">
        <f>SUM(E10+E11)</f>
        <v>0</v>
      </c>
      <c r="F12" s="10"/>
      <c r="G12" s="44"/>
      <c r="H12" s="44"/>
      <c r="I12" s="44"/>
      <c r="J12" s="44"/>
      <c r="K12" s="44"/>
      <c r="L12" s="44"/>
    </row>
    <row r="13" spans="2:12" x14ac:dyDescent="0.2">
      <c r="B13" s="20"/>
      <c r="C13" s="21"/>
      <c r="D13" s="21"/>
      <c r="E13" s="31"/>
      <c r="F13" s="10"/>
      <c r="G13" s="22"/>
      <c r="H13" s="22"/>
      <c r="I13" s="22"/>
      <c r="J13" s="22"/>
      <c r="K13" s="22"/>
      <c r="L13" s="22"/>
    </row>
    <row r="14" spans="2:12" ht="13.9" customHeight="1" x14ac:dyDescent="0.2">
      <c r="B14" s="23" t="s">
        <v>24</v>
      </c>
      <c r="C14" s="23"/>
      <c r="D14" s="23"/>
      <c r="E14" s="32">
        <v>0</v>
      </c>
      <c r="F14" s="10"/>
      <c r="G14" s="38" t="s">
        <v>23</v>
      </c>
      <c r="H14" s="38"/>
      <c r="I14" s="38"/>
      <c r="J14" s="38"/>
      <c r="K14" s="38"/>
      <c r="L14" s="38"/>
    </row>
    <row r="15" spans="2:12" x14ac:dyDescent="0.2">
      <c r="B15" s="23"/>
      <c r="C15" s="23"/>
      <c r="D15" s="23"/>
      <c r="E15" s="33"/>
      <c r="F15" s="10"/>
      <c r="G15" s="38"/>
      <c r="H15" s="38"/>
      <c r="I15" s="38"/>
      <c r="J15" s="38"/>
      <c r="K15" s="38"/>
      <c r="L15" s="38"/>
    </row>
    <row r="16" spans="2:12" x14ac:dyDescent="0.2">
      <c r="B16" s="24" t="s">
        <v>6</v>
      </c>
      <c r="C16" s="23"/>
      <c r="D16" s="23"/>
      <c r="E16" s="34">
        <f>SUM(E10+E11+E14)</f>
        <v>0</v>
      </c>
      <c r="F16" s="10"/>
      <c r="G16" s="7"/>
      <c r="H16" s="7"/>
      <c r="I16" s="7"/>
      <c r="J16" s="7"/>
      <c r="K16" s="7"/>
      <c r="L16" s="7"/>
    </row>
    <row r="17" spans="2:12" ht="13.9" customHeight="1" x14ac:dyDescent="0.2">
      <c r="B17" s="24" t="s">
        <v>7</v>
      </c>
      <c r="C17" s="23"/>
      <c r="D17" s="23"/>
      <c r="E17" s="9">
        <f>E16/2</f>
        <v>0</v>
      </c>
      <c r="F17" s="10"/>
      <c r="G17" s="38" t="s">
        <v>14</v>
      </c>
      <c r="H17" s="38"/>
      <c r="I17" s="38"/>
      <c r="J17" s="38"/>
      <c r="K17" s="38"/>
      <c r="L17" s="38"/>
    </row>
    <row r="18" spans="2:12" ht="15" thickBot="1" x14ac:dyDescent="0.25">
      <c r="B18" s="23"/>
      <c r="C18" s="23"/>
      <c r="D18" s="23"/>
      <c r="E18" s="33"/>
      <c r="F18" s="10"/>
      <c r="G18" s="38"/>
      <c r="H18" s="38"/>
      <c r="I18" s="38"/>
      <c r="J18" s="38"/>
      <c r="K18" s="38"/>
      <c r="L18" s="38"/>
    </row>
    <row r="19" spans="2:12" ht="33.6" customHeight="1" x14ac:dyDescent="0.2">
      <c r="B19" s="40" t="s">
        <v>25</v>
      </c>
      <c r="C19" s="41"/>
      <c r="D19" s="42"/>
      <c r="E19" s="35">
        <f>E17</f>
        <v>0</v>
      </c>
      <c r="F19" s="10"/>
      <c r="G19" s="10"/>
      <c r="H19" s="10"/>
      <c r="I19" s="10"/>
      <c r="J19" s="10"/>
      <c r="K19" s="10"/>
      <c r="L19" s="10"/>
    </row>
    <row r="20" spans="2:12" x14ac:dyDescent="0.2">
      <c r="B20" s="37" t="s">
        <v>9</v>
      </c>
      <c r="C20" s="37"/>
      <c r="D20" s="37"/>
      <c r="E20" s="37"/>
      <c r="F20" s="10"/>
      <c r="G20" s="10"/>
      <c r="H20" s="10"/>
      <c r="I20" s="10"/>
      <c r="J20" s="10"/>
      <c r="K20" s="10"/>
      <c r="L20" s="10"/>
    </row>
    <row r="21" spans="2:12" ht="25.5" customHeight="1" x14ac:dyDescent="0.2">
      <c r="B21" s="43" t="s">
        <v>15</v>
      </c>
      <c r="C21" s="43"/>
      <c r="D21" s="43"/>
      <c r="E21" s="43"/>
      <c r="F21" s="10"/>
      <c r="G21" s="10"/>
      <c r="H21" s="10"/>
      <c r="I21" s="10"/>
      <c r="J21" s="10"/>
      <c r="K21" s="10"/>
      <c r="L21" s="10"/>
    </row>
    <row r="22" spans="2:12" ht="27" customHeight="1" x14ac:dyDescent="0.2">
      <c r="B22" s="43" t="s">
        <v>21</v>
      </c>
      <c r="C22" s="43"/>
      <c r="D22" s="43"/>
      <c r="E22" s="43"/>
      <c r="F22" s="10"/>
      <c r="G22" s="10"/>
      <c r="H22" s="10"/>
      <c r="I22" s="10"/>
      <c r="J22" s="10"/>
      <c r="K22" s="10"/>
      <c r="L22" s="10"/>
    </row>
    <row r="23" spans="2:12" ht="14.25" customHeight="1" x14ac:dyDescent="0.2">
      <c r="B23" s="36" t="s">
        <v>19</v>
      </c>
      <c r="C23" s="36"/>
      <c r="D23" s="36"/>
      <c r="E23" s="36"/>
      <c r="F23" s="10"/>
      <c r="G23" s="10"/>
      <c r="H23" s="10"/>
      <c r="I23" s="10"/>
      <c r="J23" s="10"/>
      <c r="K23" s="10"/>
      <c r="L23" s="10"/>
    </row>
    <row r="24" spans="2:12" x14ac:dyDescent="0.2">
      <c r="B24" s="36"/>
      <c r="C24" s="36"/>
      <c r="D24" s="36"/>
      <c r="E24" s="36"/>
      <c r="F24" s="10"/>
      <c r="G24" s="10"/>
      <c r="H24" s="10"/>
      <c r="I24" s="10"/>
      <c r="J24" s="10"/>
      <c r="K24" s="10"/>
      <c r="L24" s="10"/>
    </row>
    <row r="25" spans="2:12" ht="19.5" customHeight="1" x14ac:dyDescent="0.2">
      <c r="B25" s="36"/>
      <c r="C25" s="36"/>
      <c r="D25" s="36"/>
      <c r="E25" s="36"/>
      <c r="F25" s="10"/>
      <c r="G25" s="10"/>
      <c r="H25" s="10"/>
      <c r="I25" s="10"/>
      <c r="J25" s="10"/>
      <c r="K25" s="10"/>
      <c r="L25" s="10"/>
    </row>
    <row r="26" spans="2:12" x14ac:dyDescent="0.2">
      <c r="B26" s="37" t="s">
        <v>20</v>
      </c>
      <c r="C26" s="37"/>
      <c r="D26" s="37"/>
      <c r="E26" s="37"/>
      <c r="F26" s="10"/>
      <c r="G26" s="10"/>
      <c r="H26" s="10"/>
      <c r="I26" s="10"/>
      <c r="J26" s="10"/>
      <c r="K26" s="10"/>
      <c r="L26" s="10"/>
    </row>
  </sheetData>
  <sheetProtection selectLockedCells="1"/>
  <mergeCells count="11">
    <mergeCell ref="B23:E25"/>
    <mergeCell ref="B26:E26"/>
    <mergeCell ref="G14:L15"/>
    <mergeCell ref="G17:L18"/>
    <mergeCell ref="B1:H1"/>
    <mergeCell ref="B19:D19"/>
    <mergeCell ref="B20:E20"/>
    <mergeCell ref="B21:E21"/>
    <mergeCell ref="G10:L12"/>
    <mergeCell ref="G5:L5"/>
    <mergeCell ref="B22:E22"/>
  </mergeCells>
  <dataValidations count="2">
    <dataValidation type="decimal" operator="lessThanOrEqual" allowBlank="1" showInputMessage="1" showErrorMessage="1" sqref="D7" xr:uid="{00000000-0002-0000-0000-000000000000}">
      <formula1>(-D6+(D4+D5)*25/100)</formula1>
    </dataValidation>
    <dataValidation type="decimal" operator="lessThanOrEqual" allowBlank="1" showInputMessage="1" showErrorMessage="1" sqref="D6" xr:uid="{00000000-0002-0000-0000-000001000000}">
      <formula1>(-D7+(D4+D5)*25/100)</formula1>
    </dataValidation>
  </dataValidations>
  <pageMargins left="0.34251968503937008" right="0.39370078740157483" top="1.1811023622047245" bottom="0.59055118110236227" header="0.20472440944881892" footer="0.31496062992125984"/>
  <pageSetup paperSize="9" scale="54" orientation="portrait" r:id="rId1"/>
  <headerFooter scaleWithDoc="0">
    <oddHeader>&amp;L&amp;G</oddHeader>
    <oddFooter>&amp;L&amp;7   &amp;C&amp;7   &amp;R&amp;7&amp;P/&amp;N</oddFooter>
  </headerFooter>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Beaud Maurus, GSI-AIS</dc:creator>
  <dc:description>V01-2020-02-06</dc:description>
  <cp:lastModifiedBy>Steiner Carmen, GSI-AIS</cp:lastModifiedBy>
  <cp:lastPrinted>2019-08-22T15:52:57Z</cp:lastPrinted>
  <dcterms:created xsi:type="dcterms:W3CDTF">2017-01-27T10:03:10Z</dcterms:created>
  <dcterms:modified xsi:type="dcterms:W3CDTF">2024-04-23T06:44:41Z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4fdd986-87d9-48c6-acda-407b1ab5fef0_Enabled">
    <vt:lpwstr>true</vt:lpwstr>
  </property>
  <property fmtid="{D5CDD505-2E9C-101B-9397-08002B2CF9AE}" pid="3" name="MSIP_Label_74fdd986-87d9-48c6-acda-407b1ab5fef0_SetDate">
    <vt:lpwstr>2024-04-23T06:27:09Z</vt:lpwstr>
  </property>
  <property fmtid="{D5CDD505-2E9C-101B-9397-08002B2CF9AE}" pid="4" name="MSIP_Label_74fdd986-87d9-48c6-acda-407b1ab5fef0_Method">
    <vt:lpwstr>Standard</vt:lpwstr>
  </property>
  <property fmtid="{D5CDD505-2E9C-101B-9397-08002B2CF9AE}" pid="5" name="MSIP_Label_74fdd986-87d9-48c6-acda-407b1ab5fef0_Name">
    <vt:lpwstr>NICHT KLASSIFIZIERT</vt:lpwstr>
  </property>
  <property fmtid="{D5CDD505-2E9C-101B-9397-08002B2CF9AE}" pid="6" name="MSIP_Label_74fdd986-87d9-48c6-acda-407b1ab5fef0_SiteId">
    <vt:lpwstr>cb96f99a-a111-42d7-9f65-e111197ba4bb</vt:lpwstr>
  </property>
  <property fmtid="{D5CDD505-2E9C-101B-9397-08002B2CF9AE}" pid="7" name="MSIP_Label_74fdd986-87d9-48c6-acda-407b1ab5fef0_ActionId">
    <vt:lpwstr>b8219d8d-1a9f-41d0-b4d0-c5bfa0fbb8ea</vt:lpwstr>
  </property>
  <property fmtid="{D5CDD505-2E9C-101B-9397-08002B2CF9AE}" pid="8" name="MSIP_Label_74fdd986-87d9-48c6-acda-407b1ab5fef0_ContentBits">
    <vt:lpwstr>0</vt:lpwstr>
  </property>
</Properties>
</file>