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uyy\Z_Systems\RedirectedFolders\Documents\CMIAXIOMA\9aa33578bac5460f8adb748972922d7a\"/>
    </mc:Choice>
  </mc:AlternateContent>
  <bookViews>
    <workbookView xWindow="14388" yWindow="48" windowWidth="14436" windowHeight="14556"/>
  </bookViews>
  <sheets>
    <sheet name="KIA_Budget_2024" sheetId="5" r:id="rId1"/>
  </sheets>
  <definedNames>
    <definedName name="_xlnm.Print_Area" localSheetId="0">KIA_Budget_2024!$A$1:$C$49</definedName>
  </definedNames>
  <calcPr calcId="162913"/>
</workbook>
</file>

<file path=xl/calcChain.xml><?xml version="1.0" encoding="utf-8"?>
<calcChain xmlns="http://schemas.openxmlformats.org/spreadsheetml/2006/main">
  <c r="B44" i="5" l="1"/>
  <c r="B27" i="5" l="1"/>
  <c r="C11" i="5" l="1"/>
  <c r="B36" i="5" s="1"/>
  <c r="B45" i="5" l="1"/>
  <c r="B37" i="5"/>
  <c r="B43" i="5"/>
  <c r="B33" i="5"/>
  <c r="B26" i="5"/>
  <c r="B34" i="5" l="1"/>
  <c r="B35" i="5" l="1"/>
  <c r="B48" i="5"/>
  <c r="B46" i="5"/>
  <c r="B47" i="5"/>
</calcChain>
</file>

<file path=xl/sharedStrings.xml><?xml version="1.0" encoding="utf-8"?>
<sst xmlns="http://schemas.openxmlformats.org/spreadsheetml/2006/main" count="46" uniqueCount="46">
  <si>
    <t>1. Remplir les champs gris (passer au champ suivant à l'aide de la touche du tabulateur)</t>
  </si>
  <si>
    <t>Programme d'insertion communal</t>
  </si>
  <si>
    <t>1. Nom et adresse du fournisseur de prestations</t>
  </si>
  <si>
    <t>2. Nom du programme</t>
  </si>
  <si>
    <t>3. Capacité (Nombre de places annuelles)</t>
  </si>
  <si>
    <t>Nombre de places annuelles financées par le canton</t>
  </si>
  <si>
    <t>Places annuelles supplémentaires financées par la commune (hors places cantonales)</t>
  </si>
  <si>
    <t>Total des places annuelles</t>
  </si>
  <si>
    <t>Financement cantonal des frais de garde d'enfants par place annuelle:</t>
  </si>
  <si>
    <t>4. Budget pour le total des places annuelles (places cantonales et communales)</t>
  </si>
  <si>
    <t>Montant</t>
  </si>
  <si>
    <t>Remarque</t>
  </si>
  <si>
    <t>Formation continue et frais du personnel d'encadrement</t>
  </si>
  <si>
    <t>Salaires bruts du personnel d'encadrement qualifié</t>
  </si>
  <si>
    <t>Salaires bruts du personnel d'exploitation (direction, prospection, etc.)</t>
  </si>
  <si>
    <t>Salaires bruts du personnel administratif</t>
  </si>
  <si>
    <t>Honoraires pour prestations de tiers</t>
  </si>
  <si>
    <t>Formation continue et frais du personnel d'exploitation et du personnel administratif</t>
  </si>
  <si>
    <t>Charges de loyers, y c. frais accessoires</t>
  </si>
  <si>
    <t>Entretien et réparation</t>
  </si>
  <si>
    <t>Bureau et administration</t>
  </si>
  <si>
    <t>Autres biens, services et marchandises (assurances, publicité, etc.)</t>
  </si>
  <si>
    <t>Amortissements</t>
  </si>
  <si>
    <t>Charges totales par place annuelle (places cantonales et communales)</t>
  </si>
  <si>
    <t>Part des frais de garderie pour les places annuelles financées par le canton</t>
  </si>
  <si>
    <t>Part des frais de garderie par place annuelle (canton)</t>
  </si>
  <si>
    <t>Recettes du programme</t>
  </si>
  <si>
    <t>Dons</t>
  </si>
  <si>
    <t>Contributions des communes</t>
  </si>
  <si>
    <t>Contributions de tiers (institutions, etc.)</t>
  </si>
  <si>
    <t>Autres recettes</t>
  </si>
  <si>
    <t>Total des recettes</t>
  </si>
  <si>
    <t>Acomptes versés par le DSSI</t>
  </si>
  <si>
    <t>Contribution du DSSI selon les données budgétaires effectives</t>
  </si>
  <si>
    <t>Charges nettes 1 (frais d'encadrement des places financées par le canton ./. rétribution du DSSI)</t>
  </si>
  <si>
    <t>Charges nettes 2 (total des charges ./. total des recettes ./. rétribution du DSSI)</t>
  </si>
  <si>
    <t>Total des charges du personnel</t>
  </si>
  <si>
    <t>Total des frais d'encadrement (places cantonales et communales)</t>
  </si>
  <si>
    <t>Total des autres charges d'exploitation</t>
  </si>
  <si>
    <t>Total des charges d'exploitation (Charges du personnel et autres charges d'exploitation)</t>
  </si>
  <si>
    <t>Autres charges du personnel</t>
  </si>
  <si>
    <t>Autres prestations sociales</t>
  </si>
  <si>
    <t>Prestations sociales du personnel d'encadrement qualifié</t>
  </si>
  <si>
    <t>Montant du décompte final (crédit du DSSI)</t>
  </si>
  <si>
    <t>Budget 2024</t>
  </si>
  <si>
    <t>2. À soumettre avant le 31 août 2023 à : info.arbeitsintegration@be.ch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</si>
</sst>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Protection="1"/>
    <xf numFmtId="0" fontId="3" fillId="0" borderId="0" xfId="0" applyFont="1" applyProtection="1"/>
    <xf numFmtId="0" fontId="1" fillId="0" borderId="0" xfId="0" applyFont="1" applyBorder="1" applyProtection="1"/>
    <xf numFmtId="49" fontId="3" fillId="2" borderId="9" xfId="0" applyNumberFormat="1" applyFont="1" applyFill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/>
    </xf>
    <xf numFmtId="1" fontId="3" fillId="0" borderId="0" xfId="0" applyNumberFormat="1" applyFont="1" applyProtection="1"/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Protection="1"/>
    <xf numFmtId="3" fontId="3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10" xfId="0" applyFont="1" applyFill="1" applyBorder="1" applyProtection="1"/>
    <xf numFmtId="0" fontId="1" fillId="0" borderId="5" xfId="0" applyFont="1" applyFill="1" applyBorder="1" applyAlignment="1" applyProtection="1">
      <alignment horizontal="center" vertical="center"/>
    </xf>
    <xf numFmtId="4" fontId="2" fillId="2" borderId="1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4" fontId="3" fillId="2" borderId="1" xfId="0" applyNumberFormat="1" applyFont="1" applyFill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 wrapText="1"/>
    </xf>
    <xf numFmtId="4" fontId="1" fillId="0" borderId="1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 wrapText="1"/>
    </xf>
    <xf numFmtId="4" fontId="2" fillId="0" borderId="3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4" fontId="3" fillId="2" borderId="14" xfId="0" applyNumberFormat="1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 wrapText="1"/>
    </xf>
    <xf numFmtId="4" fontId="3" fillId="0" borderId="1" xfId="0" applyNumberFormat="1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vertical="center" wrapText="1"/>
    </xf>
    <xf numFmtId="4" fontId="2" fillId="0" borderId="3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 wrapText="1"/>
    </xf>
    <xf numFmtId="0" fontId="1" fillId="0" borderId="12" xfId="0" applyFont="1" applyBorder="1" applyAlignment="1" applyProtection="1">
      <alignment vertical="center" wrapText="1"/>
    </xf>
    <xf numFmtId="4" fontId="1" fillId="0" borderId="3" xfId="0" applyNumberFormat="1" applyFont="1" applyBorder="1" applyAlignment="1" applyProtection="1">
      <alignment vertical="center"/>
    </xf>
    <xf numFmtId="0" fontId="6" fillId="0" borderId="15" xfId="0" applyFont="1" applyFill="1" applyBorder="1" applyAlignment="1" applyProtection="1">
      <alignment vertical="center" wrapText="1"/>
    </xf>
    <xf numFmtId="4" fontId="6" fillId="0" borderId="14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 wrapText="1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Protection="1"/>
    <xf numFmtId="0" fontId="7" fillId="3" borderId="0" xfId="0" applyFont="1" applyFill="1" applyAlignment="1" applyProtection="1">
      <alignment horizontal="center"/>
    </xf>
    <xf numFmtId="0" fontId="2" fillId="0" borderId="7" xfId="0" applyFont="1" applyFill="1" applyBorder="1" applyAlignment="1" applyProtection="1">
      <alignment vertical="center" wrapText="1"/>
    </xf>
    <xf numFmtId="4" fontId="2" fillId="0" borderId="8" xfId="0" applyNumberFormat="1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 wrapText="1"/>
    </xf>
    <xf numFmtId="0" fontId="2" fillId="0" borderId="0" xfId="0" applyFont="1" applyProtection="1"/>
    <xf numFmtId="49" fontId="3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Protection="1"/>
    <xf numFmtId="4" fontId="1" fillId="3" borderId="0" xfId="0" applyNumberFormat="1" applyFont="1" applyFill="1" applyBorder="1" applyAlignment="1" applyProtection="1">
      <alignment horizontal="center"/>
    </xf>
    <xf numFmtId="0" fontId="2" fillId="0" borderId="6" xfId="0" applyFont="1" applyBorder="1" applyProtection="1"/>
    <xf numFmtId="0" fontId="3" fillId="0" borderId="6" xfId="0" applyFont="1" applyBorder="1" applyProtection="1"/>
    <xf numFmtId="0" fontId="3" fillId="0" borderId="15" xfId="0" applyFont="1" applyBorder="1" applyProtection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zoomScale="70" zoomScaleNormal="70" workbookViewId="0">
      <selection activeCell="B31" sqref="B31"/>
    </sheetView>
  </sheetViews>
  <sheetFormatPr baseColWidth="10" defaultColWidth="11.44140625" defaultRowHeight="15" x14ac:dyDescent="0.25"/>
  <cols>
    <col min="1" max="1" width="79.109375" style="2" customWidth="1"/>
    <col min="2" max="2" width="43.33203125" style="2" customWidth="1"/>
    <col min="3" max="3" width="114.88671875" style="2" customWidth="1"/>
    <col min="4" max="16384" width="11.44140625" style="2"/>
  </cols>
  <sheetData>
    <row r="1" spans="1:9" x14ac:dyDescent="0.25">
      <c r="A1" s="50" t="s">
        <v>0</v>
      </c>
    </row>
    <row r="2" spans="1:9" x14ac:dyDescent="0.25">
      <c r="A2" s="50" t="s">
        <v>45</v>
      </c>
    </row>
    <row r="4" spans="1:9" ht="17.399999999999999" x14ac:dyDescent="0.3">
      <c r="A4" s="45" t="s">
        <v>1</v>
      </c>
      <c r="B4" s="46" t="s">
        <v>44</v>
      </c>
    </row>
    <row r="5" spans="1:9" ht="13.95" customHeight="1" x14ac:dyDescent="0.25"/>
    <row r="6" spans="1:9" ht="16.2" thickBot="1" x14ac:dyDescent="0.35">
      <c r="A6" s="1" t="s">
        <v>2</v>
      </c>
      <c r="B6" s="3" t="s">
        <v>3</v>
      </c>
    </row>
    <row r="7" spans="1:9" s="5" customFormat="1" ht="84.9" customHeight="1" thickBot="1" x14ac:dyDescent="0.35">
      <c r="A7" s="4"/>
      <c r="B7" s="4"/>
    </row>
    <row r="8" spans="1:9" s="6" customFormat="1" ht="13.95" customHeight="1" x14ac:dyDescent="0.3">
      <c r="A8" s="51"/>
      <c r="B8" s="51"/>
    </row>
    <row r="9" spans="1:9" ht="21.9" customHeight="1" thickBot="1" x14ac:dyDescent="0.35">
      <c r="A9" s="1" t="s">
        <v>4</v>
      </c>
    </row>
    <row r="10" spans="1:9" ht="44.4" customHeight="1" x14ac:dyDescent="0.25">
      <c r="A10" s="7" t="s">
        <v>5</v>
      </c>
      <c r="B10" s="8" t="s">
        <v>6</v>
      </c>
      <c r="C10" s="9" t="s">
        <v>7</v>
      </c>
      <c r="E10" s="58"/>
      <c r="F10" s="59"/>
      <c r="I10" s="10"/>
    </row>
    <row r="11" spans="1:9" ht="15.6" thickBot="1" x14ac:dyDescent="0.3">
      <c r="A11" s="11">
        <v>0</v>
      </c>
      <c r="B11" s="12">
        <v>0</v>
      </c>
      <c r="C11" s="13">
        <f>A11+B11</f>
        <v>0</v>
      </c>
      <c r="E11" s="60"/>
      <c r="F11" s="60"/>
      <c r="I11" s="10"/>
    </row>
    <row r="12" spans="1:9" x14ac:dyDescent="0.25">
      <c r="A12" s="52"/>
      <c r="B12" s="52"/>
      <c r="C12" s="14"/>
      <c r="D12" s="15"/>
      <c r="E12" s="15"/>
      <c r="F12" s="15"/>
      <c r="I12" s="10"/>
    </row>
    <row r="13" spans="1:9" ht="15.6" x14ac:dyDescent="0.3">
      <c r="A13" s="57" t="s">
        <v>8</v>
      </c>
      <c r="B13" s="53">
        <v>6792</v>
      </c>
      <c r="C13" s="14"/>
      <c r="D13" s="15"/>
      <c r="E13" s="15"/>
      <c r="F13" s="15"/>
      <c r="I13" s="10"/>
    </row>
    <row r="14" spans="1:9" x14ac:dyDescent="0.25">
      <c r="A14" s="14"/>
      <c r="B14" s="14"/>
      <c r="C14" s="14"/>
    </row>
    <row r="15" spans="1:9" s="17" customFormat="1" ht="24.9" customHeight="1" thickBot="1" x14ac:dyDescent="0.35">
      <c r="A15" s="16" t="s">
        <v>9</v>
      </c>
    </row>
    <row r="16" spans="1:9" ht="15.6" x14ac:dyDescent="0.3">
      <c r="A16" s="18"/>
      <c r="B16" s="19" t="s">
        <v>10</v>
      </c>
      <c r="C16" s="9" t="s">
        <v>11</v>
      </c>
    </row>
    <row r="17" spans="1:3" s="17" customFormat="1" ht="15" customHeight="1" x14ac:dyDescent="0.25">
      <c r="A17" s="54" t="s">
        <v>13</v>
      </c>
      <c r="B17" s="20">
        <v>0</v>
      </c>
      <c r="C17" s="21"/>
    </row>
    <row r="18" spans="1:3" s="17" customFormat="1" ht="15" customHeight="1" x14ac:dyDescent="0.25">
      <c r="A18" s="55" t="s">
        <v>14</v>
      </c>
      <c r="B18" s="22">
        <v>0</v>
      </c>
      <c r="C18" s="21"/>
    </row>
    <row r="19" spans="1:3" s="17" customFormat="1" ht="15" customHeight="1" x14ac:dyDescent="0.25">
      <c r="A19" s="55" t="s">
        <v>15</v>
      </c>
      <c r="B19" s="22">
        <v>0</v>
      </c>
      <c r="C19" s="21"/>
    </row>
    <row r="20" spans="1:3" s="17" customFormat="1" ht="15" customHeight="1" x14ac:dyDescent="0.25">
      <c r="A20" s="54" t="s">
        <v>42</v>
      </c>
      <c r="B20" s="20">
        <v>0</v>
      </c>
      <c r="C20" s="21"/>
    </row>
    <row r="21" spans="1:3" s="17" customFormat="1" ht="15" customHeight="1" x14ac:dyDescent="0.25">
      <c r="A21" s="55" t="s">
        <v>41</v>
      </c>
      <c r="B21" s="22">
        <v>0</v>
      </c>
      <c r="C21" s="21"/>
    </row>
    <row r="22" spans="1:3" s="17" customFormat="1" ht="15" customHeight="1" x14ac:dyDescent="0.25">
      <c r="A22" s="54" t="s">
        <v>12</v>
      </c>
      <c r="B22" s="20">
        <v>0</v>
      </c>
      <c r="C22" s="21"/>
    </row>
    <row r="23" spans="1:3" s="17" customFormat="1" ht="15" customHeight="1" x14ac:dyDescent="0.25">
      <c r="A23" s="55" t="s">
        <v>17</v>
      </c>
      <c r="B23" s="22">
        <v>0</v>
      </c>
      <c r="C23" s="21"/>
    </row>
    <row r="24" spans="1:3" s="17" customFormat="1" ht="15" customHeight="1" x14ac:dyDescent="0.25">
      <c r="A24" s="55" t="s">
        <v>16</v>
      </c>
      <c r="B24" s="22">
        <v>0</v>
      </c>
      <c r="C24" s="21"/>
    </row>
    <row r="25" spans="1:3" s="17" customFormat="1" ht="15" customHeight="1" x14ac:dyDescent="0.25">
      <c r="A25" s="55" t="s">
        <v>40</v>
      </c>
      <c r="B25" s="22">
        <v>0</v>
      </c>
      <c r="C25" s="21"/>
    </row>
    <row r="26" spans="1:3" s="17" customFormat="1" ht="15.6" x14ac:dyDescent="0.3">
      <c r="A26" s="23" t="s">
        <v>36</v>
      </c>
      <c r="B26" s="24">
        <f>SUM(B17:B25)</f>
        <v>0</v>
      </c>
      <c r="C26" s="25"/>
    </row>
    <row r="27" spans="1:3" s="17" customFormat="1" ht="20.100000000000001" customHeight="1" thickBot="1" x14ac:dyDescent="0.35">
      <c r="A27" s="26" t="s">
        <v>37</v>
      </c>
      <c r="B27" s="27">
        <f>B17+B20+B22</f>
        <v>0</v>
      </c>
      <c r="C27" s="28"/>
    </row>
    <row r="28" spans="1:3" s="17" customFormat="1" ht="15" customHeight="1" x14ac:dyDescent="0.25">
      <c r="A28" s="55" t="s">
        <v>18</v>
      </c>
      <c r="B28" s="29">
        <v>0</v>
      </c>
      <c r="C28" s="30"/>
    </row>
    <row r="29" spans="1:3" s="17" customFormat="1" ht="15" customHeight="1" x14ac:dyDescent="0.25">
      <c r="A29" s="55" t="s">
        <v>19</v>
      </c>
      <c r="B29" s="22">
        <v>0</v>
      </c>
      <c r="C29" s="21"/>
    </row>
    <row r="30" spans="1:3" s="17" customFormat="1" ht="15" customHeight="1" x14ac:dyDescent="0.25">
      <c r="A30" s="55" t="s">
        <v>22</v>
      </c>
      <c r="B30" s="22">
        <v>0</v>
      </c>
      <c r="C30" s="21"/>
    </row>
    <row r="31" spans="1:3" s="17" customFormat="1" ht="15" customHeight="1" x14ac:dyDescent="0.25">
      <c r="A31" s="55" t="s">
        <v>20</v>
      </c>
      <c r="B31" s="22">
        <v>0</v>
      </c>
      <c r="C31" s="21"/>
    </row>
    <row r="32" spans="1:3" s="17" customFormat="1" ht="15" customHeight="1" x14ac:dyDescent="0.25">
      <c r="A32" s="55" t="s">
        <v>21</v>
      </c>
      <c r="B32" s="22">
        <v>0</v>
      </c>
      <c r="C32" s="21"/>
    </row>
    <row r="33" spans="1:3" s="17" customFormat="1" ht="15" customHeight="1" x14ac:dyDescent="0.3">
      <c r="A33" s="23" t="s">
        <v>38</v>
      </c>
      <c r="B33" s="31">
        <f>SUM(B28:B32)</f>
        <v>0</v>
      </c>
      <c r="C33" s="25"/>
    </row>
    <row r="34" spans="1:3" s="17" customFormat="1" ht="15" customHeight="1" x14ac:dyDescent="0.3">
      <c r="A34" s="23" t="s">
        <v>39</v>
      </c>
      <c r="B34" s="24">
        <f>B26+B33</f>
        <v>0</v>
      </c>
      <c r="C34" s="25"/>
    </row>
    <row r="35" spans="1:3" s="17" customFormat="1" ht="15" customHeight="1" x14ac:dyDescent="0.3">
      <c r="A35" s="32" t="s">
        <v>23</v>
      </c>
      <c r="B35" s="33">
        <f>IFERROR(B34/C11,0)</f>
        <v>0</v>
      </c>
      <c r="C35" s="25"/>
    </row>
    <row r="36" spans="1:3" s="17" customFormat="1" x14ac:dyDescent="0.3">
      <c r="A36" s="47" t="s">
        <v>24</v>
      </c>
      <c r="B36" s="48">
        <f>IFERROR(B27/C11*A11,0)</f>
        <v>0</v>
      </c>
      <c r="C36" s="49"/>
    </row>
    <row r="37" spans="1:3" s="17" customFormat="1" ht="15.6" thickBot="1" x14ac:dyDescent="0.35">
      <c r="A37" s="34" t="s">
        <v>25</v>
      </c>
      <c r="B37" s="35" t="e">
        <f>B36/A11</f>
        <v>#DIV/0!</v>
      </c>
      <c r="C37" s="36"/>
    </row>
    <row r="38" spans="1:3" s="17" customFormat="1" ht="15" customHeight="1" x14ac:dyDescent="0.25">
      <c r="A38" s="56" t="s">
        <v>26</v>
      </c>
      <c r="B38" s="29">
        <v>0</v>
      </c>
      <c r="C38" s="30"/>
    </row>
    <row r="39" spans="1:3" s="17" customFormat="1" ht="15" customHeight="1" x14ac:dyDescent="0.25">
      <c r="A39" s="55" t="s">
        <v>27</v>
      </c>
      <c r="B39" s="22">
        <v>0</v>
      </c>
      <c r="C39" s="21"/>
    </row>
    <row r="40" spans="1:3" s="17" customFormat="1" ht="15" customHeight="1" x14ac:dyDescent="0.25">
      <c r="A40" s="55" t="s">
        <v>28</v>
      </c>
      <c r="B40" s="22">
        <v>0</v>
      </c>
      <c r="C40" s="21"/>
    </row>
    <row r="41" spans="1:3" s="17" customFormat="1" ht="15" customHeight="1" x14ac:dyDescent="0.25">
      <c r="A41" s="55" t="s">
        <v>29</v>
      </c>
      <c r="B41" s="22">
        <v>0</v>
      </c>
      <c r="C41" s="21"/>
    </row>
    <row r="42" spans="1:3" s="17" customFormat="1" ht="15" customHeight="1" x14ac:dyDescent="0.25">
      <c r="A42" s="55" t="s">
        <v>30</v>
      </c>
      <c r="B42" s="22">
        <v>0</v>
      </c>
      <c r="C42" s="21"/>
    </row>
    <row r="43" spans="1:3" s="17" customFormat="1" ht="16.2" thickBot="1" x14ac:dyDescent="0.35">
      <c r="A43" s="37" t="s">
        <v>31</v>
      </c>
      <c r="B43" s="38">
        <f>SUM(B38:B42)</f>
        <v>0</v>
      </c>
      <c r="C43" s="28"/>
    </row>
    <row r="44" spans="1:3" s="17" customFormat="1" ht="15.6" x14ac:dyDescent="0.3">
      <c r="A44" s="39" t="s">
        <v>32</v>
      </c>
      <c r="B44" s="40">
        <f>A11*B13</f>
        <v>0</v>
      </c>
      <c r="C44" s="41"/>
    </row>
    <row r="45" spans="1:3" s="44" customFormat="1" x14ac:dyDescent="0.3">
      <c r="A45" s="42" t="s">
        <v>33</v>
      </c>
      <c r="B45" s="43">
        <f>IF(B36&lt;=(A11*B13),B36,(A11*B13))</f>
        <v>0</v>
      </c>
      <c r="C45" s="41"/>
    </row>
    <row r="46" spans="1:3" s="44" customFormat="1" x14ac:dyDescent="0.3">
      <c r="A46" s="42" t="s">
        <v>43</v>
      </c>
      <c r="B46" s="43">
        <f>B44-B45</f>
        <v>0</v>
      </c>
      <c r="C46" s="41"/>
    </row>
    <row r="47" spans="1:3" s="17" customFormat="1" ht="31.2" x14ac:dyDescent="0.3">
      <c r="A47" s="23" t="s">
        <v>34</v>
      </c>
      <c r="B47" s="31">
        <f>IFERROR(B36-B45,0)</f>
        <v>0</v>
      </c>
      <c r="C47" s="25"/>
    </row>
    <row r="48" spans="1:3" s="17" customFormat="1" ht="15.6" customHeight="1" thickBot="1" x14ac:dyDescent="0.35">
      <c r="A48" s="37" t="s">
        <v>35</v>
      </c>
      <c r="B48" s="38">
        <f>IFERROR(B34-B43-B45,0)</f>
        <v>0</v>
      </c>
      <c r="C48" s="28"/>
    </row>
  </sheetData>
  <mergeCells count="2">
    <mergeCell ref="E10:F10"/>
    <mergeCell ref="E11:F11"/>
  </mergeCells>
  <pageMargins left="0.70866141732283472" right="0.70866141732283472" top="0.59055118110236227" bottom="0.59055118110236227" header="0.31496062992125984" footer="0.31496062992125984"/>
  <pageSetup paperSize="9" scale="55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KIA_Budget_2024</vt:lpstr>
      <vt:lpstr>KIA_Budget_2024!Druckbereich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Betriebsbudget KIA 2018</dc:title>
  <dc:subject>KIA_Budget_2015</dc:subject>
  <dc:creator>Sozialamt</dc:creator>
  <cp:lastModifiedBy>Jäger Ralf, GSI-AIS</cp:lastModifiedBy>
  <cp:lastPrinted>2021-04-08T09:56:23Z</cp:lastPrinted>
  <dcterms:created xsi:type="dcterms:W3CDTF">2013-05-28T09:30:06Z</dcterms:created>
  <dcterms:modified xsi:type="dcterms:W3CDTF">2023-06-20T13:04:52Z</dcterms:modified>
</cp:coreProperties>
</file>