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NFI\Downloads\GSI-PDF\FR\Themen\Familie und Gesellschaft\"/>
    </mc:Choice>
  </mc:AlternateContent>
  <bookViews>
    <workbookView xWindow="600" yWindow="120" windowWidth="17930" windowHeight="11840"/>
  </bookViews>
  <sheets>
    <sheet name="Feuil1" sheetId="1" r:id="rId1"/>
    <sheet name="Feuil2" sheetId="2" r:id="rId2"/>
    <sheet name="Feuil3" sheetId="3" r:id="rId3"/>
  </sheets>
  <definedNames>
    <definedName name="_xlnm.Print_Area" localSheetId="0">Feuil1!$A$1:$J$41</definedName>
  </definedNames>
  <calcPr calcId="162913"/>
</workbook>
</file>

<file path=xl/calcChain.xml><?xml version="1.0" encoding="utf-8"?>
<calcChain xmlns="http://schemas.openxmlformats.org/spreadsheetml/2006/main">
  <c r="B22" i="1" l="1"/>
  <c r="B23" i="1"/>
  <c r="B12" i="1"/>
  <c r="B16" i="1"/>
  <c r="B18" i="1"/>
  <c r="B19" i="1" l="1"/>
  <c r="B26" i="1" s="1"/>
  <c r="B25" i="1" l="1"/>
</calcChain>
</file>

<file path=xl/sharedStrings.xml><?xml version="1.0" encoding="utf-8"?>
<sst xmlns="http://schemas.openxmlformats.org/spreadsheetml/2006/main" count="31" uniqueCount="31">
  <si>
    <t>Plätze</t>
  </si>
  <si>
    <t>Ausbildung</t>
  </si>
  <si>
    <t>Betreuung</t>
  </si>
  <si>
    <t>37-42</t>
  </si>
  <si>
    <t>43-48</t>
  </si>
  <si>
    <t>49-54</t>
  </si>
  <si>
    <t>55-60</t>
  </si>
  <si>
    <t>0-12</t>
  </si>
  <si>
    <t>13-18</t>
  </si>
  <si>
    <t>19-24</t>
  </si>
  <si>
    <t>25-30</t>
  </si>
  <si>
    <t>31-36</t>
  </si>
  <si>
    <t>Kontrolltabelle Betreuungsschlüssel</t>
  </si>
  <si>
    <t>Nom de la garderie</t>
  </si>
  <si>
    <t>Jours d'ouverture par année</t>
  </si>
  <si>
    <t>Heures d'ouverture par jour</t>
  </si>
  <si>
    <t>Total des heures de prise en charge</t>
  </si>
  <si>
    <t>Semaines par année</t>
  </si>
  <si>
    <t>Semaines de travail par année</t>
  </si>
  <si>
    <t>Heures de travail par semaine</t>
  </si>
  <si>
    <t>Temps de travail annuel par poste à 100%, en heures</t>
  </si>
  <si>
    <t>Nombre de places (la formule fonctionne jusqu'à 60 places)</t>
  </si>
  <si>
    <t>Pourcentage de postes requis au minimum</t>
  </si>
  <si>
    <t>Dont pourcentage occupé par du personnel qualifié</t>
  </si>
  <si>
    <t>Personnel éducatif requis selon l'OPIS</t>
  </si>
  <si>
    <t>Semaines de vacances, de maladie et de perfectionnement</t>
  </si>
  <si>
    <t>Pourcentage de postes requis jusqu'à 12 places, pour le personnel qualifié d'une part et pour le personnel non qualifié d'autre part</t>
  </si>
  <si>
    <t>Nombre de personnes requises pour la prise en charge selon l'article 16 OPIS</t>
  </si>
  <si>
    <t>Dont nombre de personnes qualifiées au minimum</t>
  </si>
  <si>
    <t>Saisie en gris, calcul en blanc, résultats en vert</t>
  </si>
  <si>
    <t>Semaines par année, déduction faite des jours fériés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</si>
</sst>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x14ac:knownFonts="1">
    <font>
      <sz val="11"/>
      <color theme="1"/>
      <name val="Arial"/>
      <family val="2"/>
    </font>
    <font>
      <sz val="10"/>
      <name val="Arial"/>
      <family val="2"/>
    </font>
    <font>
      <b/>
      <sz val="10"/>
      <color theme="1"/>
      <name val="Arial"/>
      <family val="2"/>
    </font>
    <font>
      <b/>
      <sz val="10"/>
      <name val="Arial"/>
      <family val="2"/>
    </font>
    <font>
      <sz val="12"/>
      <name val="Arial"/>
      <family val="2"/>
    </font>
    <font>
      <b/>
      <sz val="16"/>
      <name val="Arial"/>
      <family val="2"/>
    </font>
    <font>
      <sz val="10"/>
      <color theme="1"/>
      <name val="Arial"/>
      <family val="2"/>
    </font>
    <font>
      <sz val="10"/>
      <color rgb="FFFF0000"/>
      <name val="Arial"/>
      <family val="2"/>
    </font>
    <font>
      <b/>
      <sz val="11"/>
      <color theme="1"/>
      <name val="Arial"/>
      <family val="2"/>
    </font>
  </fonts>
  <fills count="5">
    <fill>
      <patternFill patternType="none"/>
    </fill>
    <fill>
      <patternFill patternType="gray125"/>
    </fill>
    <fill>
      <patternFill patternType="solid">
        <fgColor rgb="FF00B050"/>
        <bgColor indexed="64"/>
      </patternFill>
    </fill>
    <fill>
      <patternFill patternType="solid">
        <fgColor theme="0" tint="-0.1499984740745262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28">
    <xf numFmtId="0" fontId="0" fillId="0" borderId="0" xfId="0"/>
    <xf numFmtId="0" fontId="1" fillId="0" borderId="0" xfId="0" applyFont="1" applyFill="1" applyBorder="1" applyAlignment="1">
      <alignment wrapText="1"/>
    </xf>
    <xf numFmtId="1" fontId="2" fillId="2" borderId="1" xfId="0" applyNumberFormat="1" applyFont="1" applyFill="1" applyBorder="1"/>
    <xf numFmtId="0" fontId="1" fillId="0" borderId="1" xfId="0" applyFont="1" applyBorder="1" applyAlignment="1">
      <alignment wrapText="1"/>
    </xf>
    <xf numFmtId="0" fontId="0" fillId="0" borderId="0" xfId="0" applyFill="1" applyBorder="1"/>
    <xf numFmtId="164" fontId="0" fillId="0" borderId="0" xfId="0" applyNumberFormat="1" applyFill="1" applyBorder="1"/>
    <xf numFmtId="0" fontId="0" fillId="0" borderId="2" xfId="0" applyFill="1" applyBorder="1"/>
    <xf numFmtId="0" fontId="0" fillId="0" borderId="2" xfId="0" applyBorder="1"/>
    <xf numFmtId="0" fontId="4" fillId="0" borderId="0" xfId="0" applyFont="1"/>
    <xf numFmtId="0" fontId="3" fillId="0" borderId="0" xfId="0" applyFont="1"/>
    <xf numFmtId="0" fontId="5" fillId="0" borderId="0" xfId="0" applyFont="1"/>
    <xf numFmtId="0" fontId="6" fillId="0" borderId="1" xfId="0" applyFont="1" applyBorder="1"/>
    <xf numFmtId="0" fontId="6" fillId="0" borderId="0" xfId="0" applyFont="1"/>
    <xf numFmtId="0" fontId="3" fillId="0" borderId="1" xfId="0" applyFont="1" applyBorder="1" applyAlignment="1">
      <alignment wrapText="1"/>
    </xf>
    <xf numFmtId="0" fontId="3" fillId="0" borderId="1" xfId="0" applyFont="1" applyFill="1" applyBorder="1" applyAlignment="1">
      <alignment wrapText="1"/>
    </xf>
    <xf numFmtId="0" fontId="8" fillId="0" borderId="0" xfId="0" applyFont="1"/>
    <xf numFmtId="0" fontId="8" fillId="0" borderId="1" xfId="0" applyFont="1" applyBorder="1"/>
    <xf numFmtId="0" fontId="0" fillId="0" borderId="1" xfId="0" applyBorder="1"/>
    <xf numFmtId="0" fontId="2" fillId="3" borderId="1" xfId="0" applyFont="1" applyFill="1" applyBorder="1"/>
    <xf numFmtId="0" fontId="7" fillId="4" borderId="1" xfId="0" applyFont="1" applyFill="1" applyBorder="1"/>
    <xf numFmtId="0" fontId="8" fillId="3" borderId="1" xfId="0" applyFont="1" applyFill="1" applyBorder="1"/>
    <xf numFmtId="0" fontId="5" fillId="0" borderId="1" xfId="0" applyFont="1" applyBorder="1" applyAlignment="1">
      <alignment horizontal="left"/>
    </xf>
    <xf numFmtId="0" fontId="6" fillId="3" borderId="1" xfId="0" applyFont="1" applyFill="1" applyBorder="1"/>
    <xf numFmtId="0" fontId="6" fillId="0" borderId="1" xfId="0" applyFont="1" applyFill="1" applyBorder="1"/>
    <xf numFmtId="0" fontId="6" fillId="4" borderId="1" xfId="0" applyFont="1" applyFill="1" applyBorder="1"/>
    <xf numFmtId="0" fontId="1" fillId="0" borderId="1" xfId="0" applyFont="1" applyFill="1" applyBorder="1" applyAlignment="1">
      <alignment wrapText="1"/>
    </xf>
    <xf numFmtId="0" fontId="1" fillId="3" borderId="1" xfId="0" applyFont="1" applyFill="1" applyBorder="1"/>
    <xf numFmtId="2" fontId="6" fillId="0" borderId="1" xfId="0" applyNumberFormat="1" applyFont="1" applyFill="1" applyBorder="1"/>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504825</xdr:colOff>
      <xdr:row>1</xdr:row>
      <xdr:rowOff>209551</xdr:rowOff>
    </xdr:from>
    <xdr:to>
      <xdr:col>10</xdr:col>
      <xdr:colOff>0</xdr:colOff>
      <xdr:row>11</xdr:row>
      <xdr:rowOff>133350</xdr:rowOff>
    </xdr:to>
    <xdr:sp macro="" textlink="">
      <xdr:nvSpPr>
        <xdr:cNvPr id="2" name="Textfeld 1"/>
        <xdr:cNvSpPr txBox="1"/>
      </xdr:nvSpPr>
      <xdr:spPr>
        <a:xfrm>
          <a:off x="4876800" y="466726"/>
          <a:ext cx="5648325" cy="19716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b="1"/>
            <a:t>Art. 16 OPIS</a:t>
          </a:r>
        </a:p>
        <a:p>
          <a:r>
            <a:rPr lang="de-CH"/>
            <a:t>3. Coefficient d'encadrement</a:t>
          </a:r>
        </a:p>
        <a:p>
          <a:r>
            <a:rPr lang="de-CH" baseline="30000"/>
            <a:t>1</a:t>
          </a:r>
          <a:r>
            <a:rPr lang="de-CH"/>
            <a:t>  </a:t>
          </a:r>
          <a:r>
            <a:rPr lang="fr-CH"/>
            <a:t>La prise en charge d'enfants requiert au minimum la présence du nombre de personnes suivant</a:t>
          </a:r>
          <a:r>
            <a:rPr lang="de-CH"/>
            <a:t>: </a:t>
          </a:r>
        </a:p>
        <a:p>
          <a:r>
            <a:rPr lang="de-CH" i="1"/>
            <a:t>a</a:t>
          </a:r>
          <a:r>
            <a:rPr lang="de-CH"/>
            <a:t> </a:t>
          </a:r>
          <a:r>
            <a:rPr lang="fr-CH"/>
            <a:t>jusqu'à 12 places: </a:t>
          </a:r>
          <a:r>
            <a:rPr lang="fr-CH">
              <a:solidFill>
                <a:srgbClr val="FF0000"/>
              </a:solidFill>
            </a:rPr>
            <a:t>deux </a:t>
          </a:r>
          <a:r>
            <a:rPr lang="fr-CH"/>
            <a:t>personnes, dont </a:t>
          </a:r>
          <a:r>
            <a:rPr lang="fr-CH">
              <a:solidFill>
                <a:srgbClr val="FF0000"/>
              </a:solidFill>
            </a:rPr>
            <a:t>une </a:t>
          </a:r>
          <a:r>
            <a:rPr lang="fr-CH"/>
            <a:t>au moins est qualifiée;</a:t>
          </a:r>
          <a:r>
            <a:rPr lang="de-CH"/>
            <a:t> </a:t>
          </a:r>
        </a:p>
        <a:p>
          <a:r>
            <a:rPr lang="de-CH" i="1"/>
            <a:t>b</a:t>
          </a:r>
          <a:r>
            <a:rPr lang="de-CH"/>
            <a:t> </a:t>
          </a:r>
          <a:r>
            <a:rPr lang="fr-CH"/>
            <a:t>de 13 à 18 places: </a:t>
          </a:r>
          <a:r>
            <a:rPr lang="fr-CH">
              <a:solidFill>
                <a:srgbClr val="FF0000"/>
              </a:solidFill>
            </a:rPr>
            <a:t>trois </a:t>
          </a:r>
          <a:r>
            <a:rPr lang="fr-CH"/>
            <a:t>personnes, dont </a:t>
          </a:r>
          <a:r>
            <a:rPr lang="fr-CH">
              <a:solidFill>
                <a:srgbClr val="FF0000"/>
              </a:solidFill>
            </a:rPr>
            <a:t>deux </a:t>
          </a:r>
          <a:r>
            <a:rPr lang="fr-CH"/>
            <a:t>au moins sont qualifiées;</a:t>
          </a:r>
          <a:r>
            <a:rPr lang="de-CH"/>
            <a:t> </a:t>
          </a:r>
        </a:p>
        <a:p>
          <a:r>
            <a:rPr lang="de-CH" i="1"/>
            <a:t>c</a:t>
          </a:r>
          <a:r>
            <a:rPr lang="de-CH"/>
            <a:t> </a:t>
          </a:r>
          <a:r>
            <a:rPr lang="fr-CH"/>
            <a:t>de 19 à 24 places: </a:t>
          </a:r>
          <a:r>
            <a:rPr lang="fr-CH">
              <a:solidFill>
                <a:srgbClr val="FF0000"/>
              </a:solidFill>
            </a:rPr>
            <a:t>quatre </a:t>
          </a:r>
          <a:r>
            <a:rPr lang="fr-CH"/>
            <a:t>personnes, dont </a:t>
          </a:r>
          <a:r>
            <a:rPr lang="fr-CH">
              <a:solidFill>
                <a:srgbClr val="FF0000"/>
              </a:solidFill>
            </a:rPr>
            <a:t>deux </a:t>
          </a:r>
          <a:r>
            <a:rPr lang="fr-CH"/>
            <a:t>au moins sont qualifiées;</a:t>
          </a:r>
          <a:r>
            <a:rPr lang="de-CH"/>
            <a:t> </a:t>
          </a:r>
        </a:p>
        <a:p>
          <a:r>
            <a:rPr lang="de-CH" i="1"/>
            <a:t>d</a:t>
          </a:r>
          <a:r>
            <a:rPr lang="de-CH"/>
            <a:t> </a:t>
          </a:r>
          <a:r>
            <a:rPr lang="fr-CH"/>
            <a:t>de 25 à 30 places: </a:t>
          </a:r>
          <a:r>
            <a:rPr lang="fr-CH">
              <a:solidFill>
                <a:srgbClr val="FF0000"/>
              </a:solidFill>
            </a:rPr>
            <a:t>cinq </a:t>
          </a:r>
          <a:r>
            <a:rPr lang="fr-CH"/>
            <a:t>personnes, dont </a:t>
          </a:r>
          <a:r>
            <a:rPr lang="fr-CH">
              <a:solidFill>
                <a:srgbClr val="FF0000"/>
              </a:solidFill>
            </a:rPr>
            <a:t>trois </a:t>
          </a:r>
          <a:r>
            <a:rPr lang="fr-CH"/>
            <a:t>au moins sont qualifiées;</a:t>
          </a:r>
          <a:r>
            <a:rPr lang="de-CH"/>
            <a:t> </a:t>
          </a:r>
        </a:p>
        <a:p>
          <a:r>
            <a:rPr lang="de-CH" i="1"/>
            <a:t>e</a:t>
          </a:r>
          <a:r>
            <a:rPr lang="de-CH"/>
            <a:t> </a:t>
          </a:r>
          <a:r>
            <a:rPr lang="fr-CH"/>
            <a:t>de 31 à 36 places: </a:t>
          </a:r>
          <a:r>
            <a:rPr lang="fr-CH">
              <a:solidFill>
                <a:srgbClr val="FF0000"/>
              </a:solidFill>
            </a:rPr>
            <a:t>six </a:t>
          </a:r>
          <a:r>
            <a:rPr lang="fr-CH"/>
            <a:t>personnes, dont </a:t>
          </a:r>
          <a:r>
            <a:rPr lang="fr-CH">
              <a:solidFill>
                <a:srgbClr val="FF0000"/>
              </a:solidFill>
            </a:rPr>
            <a:t>trois </a:t>
          </a:r>
          <a:r>
            <a:rPr lang="fr-CH"/>
            <a:t>au moins sont qualifiées;</a:t>
          </a:r>
          <a:endParaRPr lang="de-CH"/>
        </a:p>
        <a:p>
          <a:r>
            <a:rPr lang="de-CH" i="1"/>
            <a:t>f</a:t>
          </a:r>
          <a:r>
            <a:rPr lang="de-CH"/>
            <a:t> </a:t>
          </a:r>
          <a:r>
            <a:rPr lang="fr-CH"/>
            <a:t>au-delà de 36 places: un nombre de personnes supplémentaires conforme au coefficient fixé aux lettres </a:t>
          </a:r>
          <a:r>
            <a:rPr lang="fr-CH" i="1"/>
            <a:t>a</a:t>
          </a:r>
          <a:r>
            <a:rPr lang="fr-CH"/>
            <a:t> à </a:t>
          </a:r>
          <a:r>
            <a:rPr lang="fr-CH" i="1"/>
            <a:t>e</a:t>
          </a:r>
          <a:r>
            <a:rPr lang="de-CH"/>
            <a:t>.</a:t>
          </a:r>
        </a:p>
        <a:p>
          <a:endParaRPr lang="de-CH" sz="1100"/>
        </a:p>
      </xdr:txBody>
    </xdr:sp>
    <xdr:clientData/>
  </xdr:twoCellAnchor>
  <xdr:twoCellAnchor>
    <xdr:from>
      <xdr:col>2</xdr:col>
      <xdr:colOff>514351</xdr:colOff>
      <xdr:row>11</xdr:row>
      <xdr:rowOff>180974</xdr:rowOff>
    </xdr:from>
    <xdr:to>
      <xdr:col>10</xdr:col>
      <xdr:colOff>1</xdr:colOff>
      <xdr:row>27</xdr:row>
      <xdr:rowOff>57150</xdr:rowOff>
    </xdr:to>
    <xdr:sp macro="" textlink="">
      <xdr:nvSpPr>
        <xdr:cNvPr id="3" name="Textfeld 2"/>
        <xdr:cNvSpPr txBox="1"/>
      </xdr:nvSpPr>
      <xdr:spPr>
        <a:xfrm>
          <a:off x="4886326" y="2486024"/>
          <a:ext cx="5638800" cy="32004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100" b="1" i="0" u="none" strike="noStrike">
              <a:solidFill>
                <a:schemeClr val="dk1"/>
              </a:solidFill>
              <a:latin typeface="+mn-lt"/>
              <a:ea typeface="+mn-ea"/>
              <a:cs typeface="+mn-cs"/>
            </a:rPr>
            <a:t>Remarques</a:t>
          </a:r>
          <a:r>
            <a:rPr lang="de-CH" sz="1100" b="0" i="0" u="none" strike="noStrike">
              <a:solidFill>
                <a:schemeClr val="dk1"/>
              </a:solidFill>
              <a:latin typeface="+mn-lt"/>
              <a:ea typeface="+mn-ea"/>
              <a:cs typeface="+mn-cs"/>
            </a:rPr>
            <a:t/>
          </a:r>
          <a:br>
            <a:rPr lang="de-CH" sz="1100" b="0" i="0" u="none" strike="noStrike">
              <a:solidFill>
                <a:schemeClr val="dk1"/>
              </a:solidFill>
              <a:latin typeface="+mn-lt"/>
              <a:ea typeface="+mn-ea"/>
              <a:cs typeface="+mn-cs"/>
            </a:rPr>
          </a:br>
          <a:r>
            <a:rPr lang="de-CH" sz="1100" b="0" i="0" u="none" strike="noStrike">
              <a:solidFill>
                <a:schemeClr val="dk1"/>
              </a:solidFill>
              <a:latin typeface="+mn-lt"/>
              <a:ea typeface="+mn-ea"/>
              <a:cs typeface="+mn-cs"/>
            </a:rPr>
            <a:t>Les pourcentages</a:t>
          </a:r>
          <a:r>
            <a:rPr lang="de-CH" sz="1100" b="0" i="0" u="none" strike="noStrike" baseline="0">
              <a:solidFill>
                <a:schemeClr val="dk1"/>
              </a:solidFill>
              <a:latin typeface="+mn-lt"/>
              <a:ea typeface="+mn-ea"/>
              <a:cs typeface="+mn-cs"/>
            </a:rPr>
            <a:t> de postes de la direction, de la comptabilité, du personnel d'entretien, etc. ne sont pas compris dans le calcul.</a:t>
          </a:r>
          <a:r>
            <a:rPr lang="de-CH" sz="1100" b="0" i="0" u="none" strike="noStrike">
              <a:solidFill>
                <a:schemeClr val="dk1"/>
              </a:solidFill>
              <a:latin typeface="+mn-lt"/>
              <a:ea typeface="+mn-ea"/>
              <a:cs typeface="+mn-cs"/>
            </a:rPr>
            <a:t/>
          </a:r>
          <a:br>
            <a:rPr lang="de-CH" sz="1100" b="0" i="0" u="none" strike="noStrike">
              <a:solidFill>
                <a:schemeClr val="dk1"/>
              </a:solidFill>
              <a:latin typeface="+mn-lt"/>
              <a:ea typeface="+mn-ea"/>
              <a:cs typeface="+mn-cs"/>
            </a:rPr>
          </a:br>
          <a:endParaRPr lang="de-CH" sz="1100" b="0" i="0" u="none" strike="noStrike">
            <a:solidFill>
              <a:schemeClr val="dk1"/>
            </a:solidFill>
            <a:latin typeface="+mn-lt"/>
            <a:ea typeface="+mn-ea"/>
            <a:cs typeface="+mn-cs"/>
          </a:endParaRPr>
        </a:p>
        <a:p>
          <a:r>
            <a:rPr lang="de-CH"/>
            <a:t>Pour</a:t>
          </a:r>
          <a:r>
            <a:rPr lang="de-CH" baseline="0"/>
            <a:t> la planification du personnel, il faut uniquement prendre en considération les pourcentages de postes consacrés à la prise en charge </a:t>
          </a:r>
          <a:r>
            <a:rPr lang="de-CH" sz="1100" b="0" i="0" u="none" strike="noStrike">
              <a:solidFill>
                <a:schemeClr val="dk1"/>
              </a:solidFill>
              <a:latin typeface="+mn-lt"/>
              <a:ea typeface="+mn-ea"/>
              <a:cs typeface="+mn-cs"/>
            </a:rPr>
            <a:t>(si</a:t>
          </a:r>
          <a:r>
            <a:rPr lang="de-CH" sz="1100" b="0" i="0" u="none" strike="noStrike" baseline="0">
              <a:solidFill>
                <a:schemeClr val="dk1"/>
              </a:solidFill>
              <a:latin typeface="+mn-lt"/>
              <a:ea typeface="+mn-ea"/>
              <a:cs typeface="+mn-cs"/>
            </a:rPr>
            <a:t> une personne en formation est engagée à 100%, mais passe deux jours par semaine à l'école par exemple, il faut compter 60%).</a:t>
          </a:r>
          <a:r>
            <a:rPr lang="de-CH" sz="1100" b="0" i="0" u="none" strike="noStrike">
              <a:solidFill>
                <a:schemeClr val="dk1"/>
              </a:solidFill>
              <a:latin typeface="+mn-lt"/>
              <a:ea typeface="+mn-ea"/>
              <a:cs typeface="+mn-cs"/>
            </a:rPr>
            <a:t/>
          </a:r>
          <a:br>
            <a:rPr lang="de-CH" sz="1100" b="0" i="0" u="none" strike="noStrike">
              <a:solidFill>
                <a:schemeClr val="dk1"/>
              </a:solidFill>
              <a:latin typeface="+mn-lt"/>
              <a:ea typeface="+mn-ea"/>
              <a:cs typeface="+mn-cs"/>
            </a:rPr>
          </a:br>
          <a:r>
            <a:rPr lang="de-CH" sz="1100" b="0" i="0" u="none" strike="noStrike">
              <a:solidFill>
                <a:schemeClr val="dk1"/>
              </a:solidFill>
              <a:latin typeface="+mn-lt"/>
              <a:ea typeface="+mn-ea"/>
              <a:cs typeface="+mn-cs"/>
            </a:rPr>
            <a:t/>
          </a:r>
          <a:br>
            <a:rPr lang="de-CH" sz="1100" b="0" i="0" u="none" strike="noStrike">
              <a:solidFill>
                <a:schemeClr val="dk1"/>
              </a:solidFill>
              <a:latin typeface="+mn-lt"/>
              <a:ea typeface="+mn-ea"/>
              <a:cs typeface="+mn-cs"/>
            </a:rPr>
          </a:br>
          <a:r>
            <a:rPr lang="de-CH" sz="1100" b="0" i="0" u="none" strike="noStrike">
              <a:solidFill>
                <a:schemeClr val="dk1"/>
              </a:solidFill>
              <a:latin typeface="+mn-lt"/>
              <a:ea typeface="+mn-ea"/>
              <a:cs typeface="+mn-cs"/>
            </a:rPr>
            <a:t>Les pourcentages de postes de personnel non qualifié peuvent bien</a:t>
          </a:r>
          <a:r>
            <a:rPr lang="de-CH" sz="1100" b="0" i="0" u="none" strike="noStrike" baseline="0">
              <a:solidFill>
                <a:schemeClr val="dk1"/>
              </a:solidFill>
              <a:latin typeface="+mn-lt"/>
              <a:ea typeface="+mn-ea"/>
              <a:cs typeface="+mn-cs"/>
            </a:rPr>
            <a:t> sûr être couverts par du personnel qualifié.</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Les chiffres sont des minima. On peut affecter davantage de personnel à la prise en charge.</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
          </a:r>
          <a:br>
            <a:rPr lang="de-CH" sz="1100" b="0" i="0" u="none" strike="noStrike" baseline="0">
              <a:solidFill>
                <a:schemeClr val="dk1"/>
              </a:solidFill>
              <a:latin typeface="+mn-lt"/>
              <a:ea typeface="+mn-ea"/>
              <a:cs typeface="+mn-cs"/>
            </a:rPr>
          </a:br>
          <a:r>
            <a:rPr lang="de-CH" sz="1100" b="0" i="0" u="none" strike="noStrike" baseline="0">
              <a:solidFill>
                <a:schemeClr val="dk1"/>
              </a:solidFill>
              <a:latin typeface="+mn-lt"/>
              <a:ea typeface="+mn-ea"/>
              <a:cs typeface="+mn-cs"/>
            </a:rPr>
            <a:t>Le calcul ne tient pas compte des pauses légales, ni du fait que la dotation en personnel peut être moindre pendant les heures creuses en cas d'occupation réduite, car nous partons du principe que les effets se compensent plus ou moins. Pour intégrer les pauses dans le calcul, il faut adapter le nombre d'heures hebdomadaire.</a:t>
          </a:r>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tabSelected="1" workbookViewId="0">
      <selection activeCell="E44" sqref="E43:E44"/>
    </sheetView>
  </sheetViews>
  <sheetFormatPr baseColWidth="10" defaultRowHeight="14" x14ac:dyDescent="0.3"/>
  <cols>
    <col min="1" max="1" width="46.33203125" customWidth="1"/>
    <col min="10" max="10" width="3.75" customWidth="1"/>
  </cols>
  <sheetData>
    <row r="1" spans="1:7" ht="20" x14ac:dyDescent="0.4">
      <c r="A1" s="10" t="s">
        <v>24</v>
      </c>
    </row>
    <row r="2" spans="1:7" ht="20" x14ac:dyDescent="0.4">
      <c r="A2" s="10"/>
    </row>
    <row r="3" spans="1:7" ht="20" x14ac:dyDescent="0.4">
      <c r="A3" s="10"/>
    </row>
    <row r="4" spans="1:7" x14ac:dyDescent="0.3">
      <c r="A4" s="9" t="s">
        <v>29</v>
      </c>
    </row>
    <row r="6" spans="1:7" x14ac:dyDescent="0.3">
      <c r="A6" s="9"/>
    </row>
    <row r="7" spans="1:7" x14ac:dyDescent="0.3">
      <c r="A7" s="9"/>
    </row>
    <row r="8" spans="1:7" ht="20" x14ac:dyDescent="0.4">
      <c r="A8" s="21" t="s">
        <v>13</v>
      </c>
      <c r="B8" s="20"/>
    </row>
    <row r="9" spans="1:7" ht="15.5" x14ac:dyDescent="0.35">
      <c r="A9" s="8"/>
    </row>
    <row r="10" spans="1:7" x14ac:dyDescent="0.3">
      <c r="A10" s="3" t="s">
        <v>14</v>
      </c>
      <c r="B10" s="22">
        <v>240</v>
      </c>
      <c r="C10" s="6"/>
      <c r="D10" s="4"/>
      <c r="E10" s="4"/>
      <c r="F10" s="4"/>
      <c r="G10" s="4"/>
    </row>
    <row r="11" spans="1:7" x14ac:dyDescent="0.3">
      <c r="A11" s="3" t="s">
        <v>15</v>
      </c>
      <c r="B11" s="22">
        <v>11.5</v>
      </c>
      <c r="C11" s="6"/>
      <c r="D11" s="4"/>
      <c r="E11" s="4"/>
      <c r="F11" s="4"/>
      <c r="G11" s="4"/>
    </row>
    <row r="12" spans="1:7" x14ac:dyDescent="0.3">
      <c r="A12" s="3" t="s">
        <v>16</v>
      </c>
      <c r="B12" s="23">
        <f>B10*B11</f>
        <v>2760</v>
      </c>
      <c r="C12" s="6"/>
      <c r="D12" s="4"/>
      <c r="E12" s="4"/>
      <c r="F12" s="4"/>
      <c r="G12" s="4"/>
    </row>
    <row r="13" spans="1:7" x14ac:dyDescent="0.3">
      <c r="A13" s="3" t="s">
        <v>17</v>
      </c>
      <c r="B13" s="23">
        <v>52</v>
      </c>
      <c r="C13" s="6"/>
      <c r="D13" s="4"/>
      <c r="E13" s="4"/>
      <c r="F13" s="4"/>
      <c r="G13" s="4"/>
    </row>
    <row r="14" spans="1:7" x14ac:dyDescent="0.3">
      <c r="A14" s="3" t="s">
        <v>30</v>
      </c>
      <c r="B14" s="24">
        <v>50</v>
      </c>
      <c r="C14" s="6"/>
      <c r="D14" s="4"/>
      <c r="E14" s="4"/>
      <c r="F14" s="4"/>
      <c r="G14" s="4"/>
    </row>
    <row r="15" spans="1:7" x14ac:dyDescent="0.3">
      <c r="A15" s="3" t="s">
        <v>25</v>
      </c>
      <c r="B15" s="22">
        <v>8</v>
      </c>
      <c r="C15" s="6"/>
      <c r="D15" s="4"/>
      <c r="E15" s="4"/>
      <c r="F15" s="4"/>
      <c r="G15" s="4"/>
    </row>
    <row r="16" spans="1:7" x14ac:dyDescent="0.3">
      <c r="A16" s="25" t="s">
        <v>18</v>
      </c>
      <c r="B16" s="23">
        <f>B14-B15</f>
        <v>42</v>
      </c>
      <c r="C16" s="7"/>
    </row>
    <row r="17" spans="1:7" x14ac:dyDescent="0.3">
      <c r="A17" s="3" t="s">
        <v>19</v>
      </c>
      <c r="B17" s="26">
        <v>42</v>
      </c>
      <c r="C17" s="6"/>
    </row>
    <row r="18" spans="1:7" x14ac:dyDescent="0.3">
      <c r="A18" s="3" t="s">
        <v>20</v>
      </c>
      <c r="B18" s="23">
        <f>B16*B17</f>
        <v>1764</v>
      </c>
      <c r="C18" s="6"/>
      <c r="D18" s="4"/>
      <c r="E18" s="4"/>
      <c r="F18" s="4"/>
      <c r="G18" s="4"/>
    </row>
    <row r="19" spans="1:7" ht="38" x14ac:dyDescent="0.3">
      <c r="A19" s="3" t="s">
        <v>26</v>
      </c>
      <c r="B19" s="27">
        <f>B12/B18*100</f>
        <v>156.46258503401361</v>
      </c>
      <c r="C19" s="6"/>
      <c r="D19" s="5"/>
      <c r="E19" s="5"/>
      <c r="F19" s="4"/>
      <c r="G19" s="4"/>
    </row>
    <row r="20" spans="1:7" x14ac:dyDescent="0.3">
      <c r="A20" s="12"/>
      <c r="B20" s="12"/>
    </row>
    <row r="21" spans="1:7" x14ac:dyDescent="0.3">
      <c r="A21" s="11" t="s">
        <v>21</v>
      </c>
      <c r="B21" s="18">
        <v>15</v>
      </c>
    </row>
    <row r="22" spans="1:7" ht="25.5" x14ac:dyDescent="0.3">
      <c r="A22" s="3" t="s">
        <v>27</v>
      </c>
      <c r="B22" s="19">
        <f>IF(AND(B21&gt;0,B21&lt;=12),2,IF(AND(B21&gt;=13,B21&lt;=18),3,IF(AND(B21&gt;=19,B21&lt;=24),4,IF(AND(B21&gt;=25,B21&lt;=30),5,IF(AND(B21&gt;=31,B21&lt;=36),6,IF(AND(B21&gt;=37,B21&lt;=42),7,IF(AND(B21&gt;=43,B21&lt;=48),8,IF(AND(B21&gt;=49,B21&lt;=54),9)))))+IF(AND(B21&gt;=55,B21&lt;=60),10))))</f>
        <v>3</v>
      </c>
    </row>
    <row r="23" spans="1:7" x14ac:dyDescent="0.3">
      <c r="A23" s="3" t="s">
        <v>28</v>
      </c>
      <c r="B23" s="19">
        <f>IF(AND(B21&gt;0,B21&lt;=12),1,IF(AND(B21&gt;=13,B21&lt;=24),2,IF(AND(B21&gt;=25,B21&lt;=36),3,IF(AND(B21&gt;=37,B21&lt;=48),4))))+IF(AND(B21&gt;=49,B21&lt;=60),5)</f>
        <v>2</v>
      </c>
    </row>
    <row r="24" spans="1:7" x14ac:dyDescent="0.3">
      <c r="A24" s="12"/>
      <c r="B24" s="12"/>
    </row>
    <row r="25" spans="1:7" ht="13.5" customHeight="1" x14ac:dyDescent="0.3">
      <c r="A25" s="13" t="s">
        <v>22</v>
      </c>
      <c r="B25" s="2">
        <f>B19*B22</f>
        <v>469.38775510204084</v>
      </c>
    </row>
    <row r="26" spans="1:7" ht="13.5" customHeight="1" x14ac:dyDescent="0.3">
      <c r="A26" s="14" t="s">
        <v>23</v>
      </c>
      <c r="B26" s="2">
        <f>B23*B19</f>
        <v>312.92517006802723</v>
      </c>
    </row>
    <row r="28" spans="1:7" x14ac:dyDescent="0.3">
      <c r="A28" s="1"/>
    </row>
    <row r="29" spans="1:7" hidden="1" x14ac:dyDescent="0.3">
      <c r="A29" s="1"/>
      <c r="D29" s="15" t="s">
        <v>12</v>
      </c>
    </row>
    <row r="30" spans="1:7" hidden="1" x14ac:dyDescent="0.3">
      <c r="D30" s="16" t="s">
        <v>0</v>
      </c>
      <c r="E30" s="16" t="s">
        <v>2</v>
      </c>
      <c r="F30" s="16" t="s">
        <v>1</v>
      </c>
    </row>
    <row r="31" spans="1:7" hidden="1" x14ac:dyDescent="0.3">
      <c r="D31" s="17" t="s">
        <v>7</v>
      </c>
      <c r="E31" s="17">
        <v>2</v>
      </c>
      <c r="F31" s="17">
        <v>1</v>
      </c>
    </row>
    <row r="32" spans="1:7" hidden="1" x14ac:dyDescent="0.3">
      <c r="D32" s="17" t="s">
        <v>8</v>
      </c>
      <c r="E32" s="17">
        <v>3</v>
      </c>
      <c r="F32" s="17">
        <v>2</v>
      </c>
    </row>
    <row r="33" spans="4:6" hidden="1" x14ac:dyDescent="0.3">
      <c r="D33" s="17" t="s">
        <v>9</v>
      </c>
      <c r="E33" s="17">
        <v>4</v>
      </c>
      <c r="F33" s="17">
        <v>2</v>
      </c>
    </row>
    <row r="34" spans="4:6" hidden="1" x14ac:dyDescent="0.3">
      <c r="D34" s="17" t="s">
        <v>10</v>
      </c>
      <c r="E34" s="17">
        <v>5</v>
      </c>
      <c r="F34" s="17">
        <v>3</v>
      </c>
    </row>
    <row r="35" spans="4:6" hidden="1" x14ac:dyDescent="0.3">
      <c r="D35" s="17" t="s">
        <v>11</v>
      </c>
      <c r="E35" s="17">
        <v>6</v>
      </c>
      <c r="F35" s="17">
        <v>3</v>
      </c>
    </row>
    <row r="36" spans="4:6" hidden="1" x14ac:dyDescent="0.3">
      <c r="D36" s="17" t="s">
        <v>3</v>
      </c>
      <c r="E36" s="17">
        <v>7</v>
      </c>
      <c r="F36" s="17">
        <v>4</v>
      </c>
    </row>
    <row r="37" spans="4:6" hidden="1" x14ac:dyDescent="0.3">
      <c r="D37" s="17" t="s">
        <v>4</v>
      </c>
      <c r="E37" s="17">
        <v>8</v>
      </c>
      <c r="F37" s="17">
        <v>4</v>
      </c>
    </row>
    <row r="38" spans="4:6" hidden="1" x14ac:dyDescent="0.3">
      <c r="D38" s="17" t="s">
        <v>5</v>
      </c>
      <c r="E38" s="17">
        <v>9</v>
      </c>
      <c r="F38" s="17">
        <v>5</v>
      </c>
    </row>
    <row r="39" spans="4:6" hidden="1" x14ac:dyDescent="0.3">
      <c r="D39" s="17" t="s">
        <v>6</v>
      </c>
      <c r="E39" s="17">
        <v>10</v>
      </c>
      <c r="F39" s="17">
        <v>5</v>
      </c>
    </row>
    <row r="40" spans="4:6" hidden="1" x14ac:dyDescent="0.3"/>
  </sheetData>
  <sheetProtection sheet="1" objects="1" scenarios="1"/>
  <protectedRanges>
    <protectedRange sqref="B8 B10 B11 B15 B17 B21" name="Bereich1"/>
  </protectedRanges>
  <pageMargins left="0.70866141732283472" right="0.31496062992125984" top="0.78740157480314965" bottom="0.3937007874015748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44" sqref="D43:D44"/>
    </sheetView>
  </sheetViews>
  <sheetFormatPr baseColWidth="10" defaultRowHeight="1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 x14ac:dyDescent="0.3"/>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Feuil1</vt:lpstr>
      <vt:lpstr>Feuil2</vt:lpstr>
      <vt:lpstr>Feuil3</vt:lpstr>
      <vt:lpstr>Feuil1!Druckbereich</vt:lpstr>
    </vt:vector>
  </TitlesOfParts>
  <Company>Kanton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Christen</dc:creator>
  <cp:lastModifiedBy>Wyser Beat, BKD-GS-FUD-FB_KOMMUNIKATION</cp:lastModifiedBy>
  <cp:lastPrinted>2013-03-27T08:33:23Z</cp:lastPrinted>
  <dcterms:created xsi:type="dcterms:W3CDTF">2010-02-15T15:51:18Z</dcterms:created>
  <dcterms:modified xsi:type="dcterms:W3CDTF">2021-08-30T15:21:33Z</dcterms:modified>
</cp:coreProperties>
</file>