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8ha-cfs-user.infra.be.ch\a8ha-cfs-user\UserHomes\mery\Z_Systems\RedirectedFolders\Documents\Projekte\Abt. ES\Besoldungskosten\BSIG\2020\"/>
    </mc:Choice>
  </mc:AlternateContent>
  <workbookProtection workbookAlgorithmName="SHA-512" workbookHashValue="LXju25Tn9jhnw6qenJGzbCeLQ14zVP8FHUtd4VIIx04vg38km7kSn/OuGGBO0JA1s8AS0XVvWwVCVX5KupdlSw==" workbookSaltValue="ykb6FMfnobA7v8BMFUHYAQ==" workbookSpinCount="100000" lockStructure="1"/>
  <bookViews>
    <workbookView xWindow="0" yWindow="0" windowWidth="28800" windowHeight="13545"/>
  </bookViews>
  <sheets>
    <sheet name="Outil de calcul" sheetId="1" r:id="rId1"/>
  </sheets>
  <definedNames>
    <definedName name="_xlnm.Print_Area" localSheetId="0">'Outil de calcul'!$B$1:$M$24</definedName>
    <definedName name="Z_96FDC370_715A_471F_A645_CEB3E7777315_.wvu.PrintArea" localSheetId="0" hidden="1">'Outil de calcul'!#REF!</definedName>
  </definedNames>
  <calcPr calcId="162913"/>
  <customWorkbookViews>
    <customWorkbookView name="Allenbach Verena, JGK-KJA - Persönliche Ansicht" guid="{96FDC370-715A-471F-A645-CEB3E7777315}" mergeInterval="0" personalView="1" maximized="1" windowWidth="1916" windowHeight="909" activeSheetId="1" showComments="commIndAndComment"/>
  </customWorkbookViews>
</workbook>
</file>

<file path=xl/calcChain.xml><?xml version="1.0" encoding="utf-8"?>
<calcChain xmlns="http://schemas.openxmlformats.org/spreadsheetml/2006/main">
  <c r="E5" i="1" l="1"/>
  <c r="E6" i="1"/>
  <c r="E7" i="1"/>
  <c r="E4" i="1"/>
  <c r="E8" i="1" l="1"/>
  <c r="E14" i="1" l="1"/>
  <c r="E15" i="1" s="1"/>
  <c r="E17" i="1" s="1"/>
  <c r="E10" i="1"/>
</calcChain>
</file>

<file path=xl/sharedStrings.xml><?xml version="1.0" encoding="utf-8"?>
<sst xmlns="http://schemas.openxmlformats.org/spreadsheetml/2006/main" count="23" uniqueCount="23">
  <si>
    <t xml:space="preserve">CHF </t>
  </si>
  <si>
    <t>Cas d'aide matérielle*</t>
  </si>
  <si>
    <t>Cas de consultation préventive**</t>
  </si>
  <si>
    <t>Catégorie</t>
  </si>
  <si>
    <t>Montant</t>
  </si>
  <si>
    <t>Forfait total</t>
  </si>
  <si>
    <t>Salaires des stagiaires</t>
  </si>
  <si>
    <t>Cas d'avance de contribution 
d'entretien****</t>
  </si>
  <si>
    <t xml:space="preserve">Salaires des stagiaires: dépenses effectives consenties pour les frais de traitement des personnes accomplissant un stage dans le service social dans le cadre d'une formation sociale spécialisée (salaires bruts + prestations sociales de l'employeur) </t>
  </si>
  <si>
    <t>Sous-total</t>
  </si>
  <si>
    <t>divisé par le nombre d'années (2)</t>
  </si>
  <si>
    <t>* Nombre de cas d'aide matérielle sans les cas de recouvrement pur</t>
  </si>
  <si>
    <t>*** Dossiers de recouvrement pur concernant des prestations d’entretien de l’enfant, dossiers de recouvrement pour l’entretien après le divorce, dossiers de recouvrement actifs ou clos dans le domaine de l’aide sociale ainsi que dossiers de simple gestion des actes de défaut de biens, pour autant qu’ils génèrent un investissement d’au moins trois heures de travail par an</t>
  </si>
  <si>
    <t>**** Dossiers d'avances actifs concernant des contributions d'entretien pour enfants (avec ou sans recouvrement)</t>
  </si>
  <si>
    <t>** Nombre maximal de cas de consultation préventive = 25% des cas d'aide matérielle</t>
  </si>
  <si>
    <t>En cas de modification de l'effectif d’un service social, il incombe aux communes affiliées de régler entre elles la prise en charge d’une différence entre la rétribution et les frais de traitement effectifs</t>
  </si>
  <si>
    <t>Cas de recouvrement de contribution 
d'entretien***</t>
  </si>
  <si>
    <t>Calcul de la rétribution 2020 des frais de traitement dans les domaines de l'aide sociale individuelle et de la gestion des contributions d'entretien</t>
  </si>
  <si>
    <t>Nombre de cas 2020</t>
  </si>
  <si>
    <t xml:space="preserve">Charges 2020 </t>
  </si>
  <si>
    <t>Frais de traitement 2019</t>
  </si>
  <si>
    <t>Rétribution 2020 des frais de traitement dans les domaines de l'aide sociale individuelle et de la gestion des contributions d'entretien</t>
  </si>
  <si>
    <t>Décompte final 2020 escompté pour 2019 (montant des frais de traitement du personnel du service social admis à la compensation des charges pour 2019 selon décision)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</si>
</sst>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font>
    <font>
      <b/>
      <sz val="14"/>
      <color theme="1"/>
      <name val="Arial"/>
      <family val="2"/>
    </font>
    <font>
      <sz val="10"/>
      <color theme="1"/>
      <name val="Arial"/>
      <family val="2"/>
    </font>
    <font>
      <b/>
      <sz val="10"/>
      <color theme="1"/>
      <name val="Arial"/>
      <family val="2"/>
    </font>
    <font>
      <sz val="10"/>
      <color theme="1"/>
      <name val="Calibri"/>
      <family val="2"/>
      <scheme val="minor"/>
    </font>
    <font>
      <sz val="1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4" fillId="0" borderId="0" xfId="0" applyFont="1" applyProtection="1">
      <protection locked="0"/>
    </xf>
    <xf numFmtId="3" fontId="4" fillId="0" borderId="0" xfId="0" applyNumberFormat="1" applyFont="1" applyProtection="1">
      <protection locked="0"/>
    </xf>
    <xf numFmtId="0" fontId="4" fillId="0" borderId="0" xfId="0" applyFont="1" applyProtection="1"/>
    <xf numFmtId="0" fontId="5" fillId="0" borderId="0" xfId="0" applyFont="1" applyProtection="1"/>
    <xf numFmtId="3" fontId="4" fillId="0" borderId="0" xfId="0" applyNumberFormat="1" applyFont="1" applyProtection="1"/>
    <xf numFmtId="0" fontId="3" fillId="0" borderId="0" xfId="0" applyFont="1" applyProtection="1"/>
    <xf numFmtId="0" fontId="4" fillId="0" borderId="0" xfId="0" applyFont="1" applyAlignment="1" applyProtection="1">
      <alignment vertical="center"/>
    </xf>
    <xf numFmtId="0" fontId="6" fillId="0" borderId="0" xfId="0" applyFont="1" applyProtection="1"/>
    <xf numFmtId="0" fontId="7" fillId="0" borderId="4" xfId="0" applyFont="1" applyBorder="1" applyProtection="1"/>
    <xf numFmtId="0" fontId="7" fillId="0" borderId="5" xfId="0" applyFont="1" applyBorder="1" applyAlignment="1" applyProtection="1">
      <alignment horizontal="center"/>
    </xf>
    <xf numFmtId="0" fontId="7" fillId="0" borderId="5" xfId="0" applyFont="1" applyBorder="1" applyAlignment="1" applyProtection="1">
      <alignment horizontal="center" wrapText="1"/>
    </xf>
    <xf numFmtId="3" fontId="7" fillId="0" borderId="6" xfId="0" applyNumberFormat="1" applyFont="1" applyBorder="1" applyAlignment="1" applyProtection="1">
      <alignment horizontal="center"/>
    </xf>
    <xf numFmtId="0" fontId="7" fillId="0" borderId="2" xfId="0" applyFont="1" applyBorder="1" applyAlignment="1" applyProtection="1">
      <alignment vertical="center"/>
    </xf>
    <xf numFmtId="3" fontId="7" fillId="0" borderId="1" xfId="0" applyNumberFormat="1" applyFont="1" applyBorder="1" applyProtection="1"/>
    <xf numFmtId="0" fontId="7" fillId="4" borderId="1" xfId="0" applyFont="1" applyFill="1" applyBorder="1" applyAlignment="1" applyProtection="1">
      <alignment horizontal="right" vertical="center"/>
      <protection locked="0"/>
    </xf>
    <xf numFmtId="3" fontId="7" fillId="0" borderId="3" xfId="0" applyNumberFormat="1" applyFont="1" applyBorder="1" applyProtection="1"/>
    <xf numFmtId="0" fontId="7" fillId="4" borderId="8" xfId="0" applyFont="1" applyFill="1" applyBorder="1" applyAlignment="1" applyProtection="1">
      <alignment horizontal="right" vertical="center"/>
      <protection locked="0"/>
    </xf>
    <xf numFmtId="0" fontId="7" fillId="0" borderId="3" xfId="0" applyFont="1" applyBorder="1" applyAlignment="1" applyProtection="1">
      <alignment vertical="center"/>
    </xf>
    <xf numFmtId="0" fontId="7" fillId="0" borderId="14" xfId="0" applyFont="1" applyBorder="1" applyProtection="1"/>
    <xf numFmtId="0" fontId="7" fillId="0" borderId="2" xfId="0" applyFont="1" applyBorder="1" applyProtection="1"/>
    <xf numFmtId="0" fontId="7" fillId="0" borderId="14" xfId="0" applyFont="1" applyBorder="1" applyAlignment="1" applyProtection="1">
      <alignment vertical="center"/>
    </xf>
    <xf numFmtId="3" fontId="7" fillId="4" borderId="8" xfId="0" applyNumberFormat="1" applyFont="1" applyFill="1" applyBorder="1" applyAlignment="1" applyProtection="1">
      <alignment horizontal="right" vertical="center"/>
      <protection locked="0"/>
    </xf>
    <xf numFmtId="0" fontId="7" fillId="0" borderId="13" xfId="0" applyFont="1" applyBorder="1" applyAlignment="1" applyProtection="1">
      <alignment vertical="center"/>
    </xf>
    <xf numFmtId="0" fontId="7" fillId="0" borderId="13" xfId="0" applyFont="1" applyBorder="1" applyProtection="1"/>
    <xf numFmtId="0" fontId="7" fillId="0" borderId="0" xfId="0" applyFont="1" applyBorder="1" applyAlignment="1" applyProtection="1">
      <alignment vertical="center"/>
    </xf>
    <xf numFmtId="0" fontId="7" fillId="0" borderId="0" xfId="0" applyFont="1" applyBorder="1" applyProtection="1"/>
    <xf numFmtId="3" fontId="7" fillId="0" borderId="14" xfId="0" applyNumberFormat="1" applyFont="1" applyBorder="1" applyProtection="1"/>
    <xf numFmtId="0" fontId="7" fillId="0" borderId="0" xfId="0" applyFont="1" applyProtection="1"/>
    <xf numFmtId="3" fontId="7" fillId="4" borderId="1" xfId="0" applyNumberFormat="1" applyFont="1" applyFill="1" applyBorder="1" applyProtection="1">
      <protection locked="0"/>
    </xf>
    <xf numFmtId="3" fontId="7" fillId="0" borderId="0" xfId="0" applyNumberFormat="1" applyFont="1" applyProtection="1"/>
    <xf numFmtId="3" fontId="7" fillId="2" borderId="1" xfId="0" applyNumberFormat="1" applyFont="1" applyFill="1" applyBorder="1" applyProtection="1"/>
    <xf numFmtId="3" fontId="8" fillId="2" borderId="9" xfId="0" applyNumberFormat="1" applyFont="1" applyFill="1" applyBorder="1" applyAlignment="1" applyProtection="1">
      <alignment vertical="center"/>
    </xf>
    <xf numFmtId="0" fontId="7" fillId="0" borderId="0" xfId="0" applyFont="1" applyAlignment="1" applyProtection="1">
      <alignment vertical="center"/>
    </xf>
    <xf numFmtId="0" fontId="7" fillId="0" borderId="0" xfId="0" applyFont="1" applyAlignment="1" applyProtection="1">
      <alignment horizontal="left" vertical="top" wrapText="1"/>
    </xf>
    <xf numFmtId="0" fontId="7" fillId="0" borderId="7" xfId="0" applyFont="1" applyBorder="1" applyAlignment="1" applyProtection="1">
      <alignment vertical="center" wrapText="1"/>
    </xf>
    <xf numFmtId="3" fontId="7" fillId="0" borderId="8" xfId="0" applyNumberFormat="1" applyFont="1" applyBorder="1" applyAlignment="1" applyProtection="1">
      <alignment vertical="center"/>
    </xf>
    <xf numFmtId="3" fontId="7" fillId="0" borderId="3" xfId="0" applyNumberFormat="1" applyFont="1" applyBorder="1" applyAlignment="1" applyProtection="1">
      <alignment vertical="center"/>
    </xf>
    <xf numFmtId="3" fontId="7" fillId="0" borderId="13" xfId="0" applyNumberFormat="1" applyFont="1" applyBorder="1" applyAlignment="1" applyProtection="1">
      <alignment vertical="center"/>
    </xf>
    <xf numFmtId="0" fontId="7" fillId="0" borderId="2" xfId="0" applyFont="1" applyBorder="1" applyAlignment="1" applyProtection="1">
      <alignment vertical="center" wrapText="1"/>
    </xf>
    <xf numFmtId="3" fontId="7" fillId="0" borderId="1" xfId="0" applyNumberFormat="1" applyFont="1" applyBorder="1" applyAlignment="1" applyProtection="1">
      <alignment vertical="center"/>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2" fillId="0" borderId="0" xfId="0" applyFont="1" applyAlignment="1" applyProtection="1">
      <alignment horizontal="left" vertical="center" wrapText="1"/>
    </xf>
    <xf numFmtId="0" fontId="0" fillId="0" borderId="0" xfId="0" applyAlignment="1" applyProtection="1">
      <alignment horizontal="left" vertical="center" wrapText="1"/>
    </xf>
    <xf numFmtId="3" fontId="8" fillId="2" borderId="10" xfId="0" applyNumberFormat="1" applyFont="1" applyFill="1" applyBorder="1" applyAlignment="1" applyProtection="1">
      <alignment horizontal="left" vertical="center" wrapText="1"/>
    </xf>
    <xf numFmtId="3" fontId="8" fillId="2" borderId="11" xfId="0" applyNumberFormat="1" applyFont="1" applyFill="1" applyBorder="1" applyAlignment="1" applyProtection="1">
      <alignment horizontal="left" vertical="center" wrapText="1"/>
    </xf>
    <xf numFmtId="3" fontId="8" fillId="2" borderId="12" xfId="0" applyNumberFormat="1" applyFont="1" applyFill="1" applyBorder="1" applyAlignment="1" applyProtection="1">
      <alignment horizontal="left" vertical="center" wrapText="1"/>
    </xf>
    <xf numFmtId="0" fontId="6" fillId="3" borderId="0" xfId="0" applyFont="1" applyFill="1" applyAlignment="1" applyProtection="1">
      <alignment horizontal="left" vertical="center" wrapText="1"/>
    </xf>
    <xf numFmtId="0" fontId="10" fillId="0" borderId="0" xfId="0" applyFont="1" applyAlignment="1" applyProtection="1">
      <alignment horizontal="left" vertical="top" wrapText="1"/>
    </xf>
    <xf numFmtId="0" fontId="3" fillId="0" borderId="0" xfId="0" applyFont="1" applyProtection="1"/>
    <xf numFmtId="0" fontId="1" fillId="0" borderId="0" xfId="0" applyFont="1" applyProtection="1"/>
    <xf numFmtId="0" fontId="4" fillId="0" borderId="0" xfId="0" applyFont="1" applyProtection="1"/>
    <xf numFmtId="0" fontId="1" fillId="0" borderId="0" xfId="0" applyFont="1" applyAlignment="1" applyProtection="1">
      <alignment wrapText="1"/>
    </xf>
    <xf numFmtId="0" fontId="4" fillId="0" borderId="0" xfId="0" applyFont="1" applyAlignment="1" applyProtection="1">
      <alignment wrapText="1"/>
    </xf>
    <xf numFmtId="0" fontId="7" fillId="0" borderId="0" xfId="0" applyFont="1" applyAlignment="1" applyProtection="1">
      <alignment horizontal="left" vertical="top" wrapText="1"/>
    </xf>
    <xf numFmtId="0" fontId="7" fillId="0" borderId="0" xfId="0" applyFont="1" applyAlignment="1">
      <alignment vertical="center" wrapText="1"/>
    </xf>
    <xf numFmtId="0" fontId="9" fillId="0" borderId="0" xfId="0" applyFont="1" applyAlignment="1">
      <alignment vertical="center"/>
    </xf>
  </cellXfs>
  <cellStyles count="1">
    <cellStyle name="Standard" xfId="0" builtinId="0"/>
  </cellStyles>
  <dxfs count="9">
    <dxf>
      <font>
        <b val="0"/>
        <i val="0"/>
        <strike val="0"/>
        <condense val="0"/>
        <extend val="0"/>
        <outline val="0"/>
        <shadow val="0"/>
        <u val="none"/>
        <vertAlign val="baseline"/>
        <sz val="10"/>
        <color theme="1"/>
        <name val="Arial"/>
        <scheme val="none"/>
      </font>
      <numFmt numFmtId="3" formatCode="#,##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scheme val="none"/>
      </font>
      <protection locked="1" hidden="0"/>
    </dxf>
    <dxf>
      <border outline="0">
        <bottom style="thin">
          <color indexed="64"/>
        </bottom>
      </border>
    </dxf>
    <dxf>
      <font>
        <strike val="0"/>
        <outline val="0"/>
        <shadow val="0"/>
        <u val="none"/>
        <vertAlign val="baseline"/>
        <sz val="10"/>
        <color theme="1"/>
        <name val="Arial"/>
        <scheme val="none"/>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elle14" displayName="Tabelle14" ref="B3:E10" totalsRowShown="0" headerRowDxfId="8" dataDxfId="6" headerRowBorderDxfId="7" tableBorderDxfId="5" totalsRowBorderDxfId="4">
  <tableColumns count="4">
    <tableColumn id="1" name="Catégorie" dataDxfId="3"/>
    <tableColumn id="2" name="CHF " dataDxfId="2"/>
    <tableColumn id="3" name="Nombre de cas 2020" dataDxfId="1"/>
    <tableColumn id="4" name="Montan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tabSelected="1" zoomScale="110" zoomScaleNormal="110" workbookViewId="0">
      <selection activeCell="D6" sqref="D6"/>
    </sheetView>
  </sheetViews>
  <sheetFormatPr baseColWidth="10" defaultColWidth="11.42578125" defaultRowHeight="14.25" x14ac:dyDescent="0.2"/>
  <cols>
    <col min="1" max="1" width="11.42578125" style="1"/>
    <col min="2" max="2" width="32.140625" style="1" customWidth="1"/>
    <col min="3" max="3" width="12.5703125" style="1" customWidth="1"/>
    <col min="4" max="4" width="21.7109375" style="1" customWidth="1"/>
    <col min="5" max="5" width="20.7109375" style="2" customWidth="1"/>
    <col min="6" max="6" width="1.7109375" style="1" customWidth="1"/>
    <col min="7" max="11" width="11.42578125" style="1"/>
    <col min="12" max="12" width="26.85546875" style="1" customWidth="1"/>
    <col min="13" max="16384" width="11.42578125" style="1"/>
  </cols>
  <sheetData>
    <row r="1" spans="2:12" s="8" customFormat="1" ht="63.6" customHeight="1" x14ac:dyDescent="0.25">
      <c r="B1" s="48" t="s">
        <v>17</v>
      </c>
      <c r="C1" s="48"/>
      <c r="D1" s="48"/>
      <c r="E1" s="48"/>
      <c r="F1" s="3"/>
      <c r="G1" s="43"/>
      <c r="H1" s="44"/>
      <c r="I1" s="44"/>
      <c r="J1" s="44"/>
      <c r="K1" s="44"/>
      <c r="L1" s="44"/>
    </row>
    <row r="2" spans="2:12" s="3" customFormat="1" x14ac:dyDescent="0.2">
      <c r="E2" s="5"/>
    </row>
    <row r="3" spans="2:12" s="3" customFormat="1" ht="28.15" customHeight="1" x14ac:dyDescent="0.2">
      <c r="B3" s="9" t="s">
        <v>3</v>
      </c>
      <c r="C3" s="10" t="s">
        <v>0</v>
      </c>
      <c r="D3" s="11" t="s">
        <v>18</v>
      </c>
      <c r="E3" s="12" t="s">
        <v>4</v>
      </c>
      <c r="G3" s="50"/>
      <c r="H3" s="50"/>
      <c r="I3" s="50"/>
      <c r="J3" s="50"/>
      <c r="K3" s="50"/>
      <c r="L3" s="50"/>
    </row>
    <row r="4" spans="2:12" s="3" customFormat="1" x14ac:dyDescent="0.2">
      <c r="B4" s="13" t="s">
        <v>1</v>
      </c>
      <c r="C4" s="14">
        <v>2340</v>
      </c>
      <c r="D4" s="15">
        <v>0</v>
      </c>
      <c r="E4" s="16">
        <f>C4*D4</f>
        <v>0</v>
      </c>
      <c r="G4" s="6"/>
    </row>
    <row r="5" spans="2:12" s="3" customFormat="1" x14ac:dyDescent="0.2">
      <c r="B5" s="13" t="s">
        <v>2</v>
      </c>
      <c r="C5" s="14">
        <v>1169</v>
      </c>
      <c r="D5" s="15">
        <v>0</v>
      </c>
      <c r="E5" s="16">
        <f t="shared" ref="E5:E7" si="0">C5*D5</f>
        <v>0</v>
      </c>
    </row>
    <row r="6" spans="2:12" s="3" customFormat="1" ht="25.5" x14ac:dyDescent="0.2">
      <c r="B6" s="39" t="s">
        <v>16</v>
      </c>
      <c r="C6" s="40">
        <v>378</v>
      </c>
      <c r="D6" s="15">
        <v>0</v>
      </c>
      <c r="E6" s="37">
        <f t="shared" si="0"/>
        <v>0</v>
      </c>
      <c r="G6" s="51"/>
      <c r="H6" s="52"/>
      <c r="I6" s="52"/>
      <c r="J6" s="52"/>
      <c r="K6" s="52"/>
      <c r="L6" s="52"/>
    </row>
    <row r="7" spans="2:12" s="3" customFormat="1" ht="25.5" x14ac:dyDescent="0.2">
      <c r="B7" s="35" t="s">
        <v>7</v>
      </c>
      <c r="C7" s="36">
        <v>492</v>
      </c>
      <c r="D7" s="17">
        <v>0</v>
      </c>
      <c r="E7" s="37">
        <f t="shared" si="0"/>
        <v>0</v>
      </c>
      <c r="G7" s="53"/>
      <c r="H7" s="54"/>
      <c r="I7" s="54"/>
      <c r="J7" s="54"/>
      <c r="K7" s="54"/>
      <c r="L7" s="54"/>
    </row>
    <row r="8" spans="2:12" s="3" customFormat="1" ht="21.75" customHeight="1" x14ac:dyDescent="0.2">
      <c r="B8" s="18" t="s">
        <v>5</v>
      </c>
      <c r="C8" s="19"/>
      <c r="D8" s="20"/>
      <c r="E8" s="38">
        <f>SUM(E4:E7)</f>
        <v>0</v>
      </c>
      <c r="G8" s="56" t="s">
        <v>8</v>
      </c>
      <c r="H8" s="57"/>
      <c r="I8" s="57"/>
      <c r="J8" s="57"/>
      <c r="K8" s="57"/>
      <c r="L8" s="57"/>
    </row>
    <row r="9" spans="2:12" s="3" customFormat="1" ht="14.25" customHeight="1" x14ac:dyDescent="0.2">
      <c r="B9" s="21" t="s">
        <v>6</v>
      </c>
      <c r="C9" s="19"/>
      <c r="D9" s="20"/>
      <c r="E9" s="22">
        <v>0</v>
      </c>
      <c r="G9" s="57"/>
      <c r="H9" s="57"/>
      <c r="I9" s="57"/>
      <c r="J9" s="57"/>
      <c r="K9" s="57"/>
      <c r="L9" s="57"/>
    </row>
    <row r="10" spans="2:12" s="3" customFormat="1" x14ac:dyDescent="0.2">
      <c r="B10" s="23" t="s">
        <v>19</v>
      </c>
      <c r="C10" s="24"/>
      <c r="D10" s="24"/>
      <c r="E10" s="16">
        <f>SUM(E8+E9)</f>
        <v>0</v>
      </c>
      <c r="G10" s="57"/>
      <c r="H10" s="57"/>
      <c r="I10" s="57"/>
      <c r="J10" s="57"/>
      <c r="K10" s="57"/>
      <c r="L10" s="57"/>
    </row>
    <row r="11" spans="2:12" s="3" customFormat="1" x14ac:dyDescent="0.2">
      <c r="B11" s="25"/>
      <c r="C11" s="26"/>
      <c r="D11" s="26"/>
      <c r="E11" s="27"/>
      <c r="G11" s="28"/>
      <c r="H11" s="28"/>
      <c r="I11" s="28"/>
      <c r="J11" s="28"/>
      <c r="K11" s="28"/>
      <c r="L11" s="28"/>
    </row>
    <row r="12" spans="2:12" s="3" customFormat="1" ht="13.9" customHeight="1" x14ac:dyDescent="0.2">
      <c r="B12" s="28" t="s">
        <v>20</v>
      </c>
      <c r="C12" s="28"/>
      <c r="D12" s="28"/>
      <c r="E12" s="29">
        <v>0</v>
      </c>
      <c r="G12" s="55" t="s">
        <v>22</v>
      </c>
      <c r="H12" s="55"/>
      <c r="I12" s="55"/>
      <c r="J12" s="55"/>
      <c r="K12" s="55"/>
      <c r="L12" s="55"/>
    </row>
    <row r="13" spans="2:12" s="3" customFormat="1" x14ac:dyDescent="0.2">
      <c r="B13" s="28"/>
      <c r="C13" s="28"/>
      <c r="D13" s="28"/>
      <c r="E13" s="30"/>
      <c r="G13" s="55"/>
      <c r="H13" s="55"/>
      <c r="I13" s="55"/>
      <c r="J13" s="55"/>
      <c r="K13" s="55"/>
      <c r="L13" s="55"/>
    </row>
    <row r="14" spans="2:12" s="3" customFormat="1" x14ac:dyDescent="0.2">
      <c r="B14" s="28" t="s">
        <v>9</v>
      </c>
      <c r="C14" s="28"/>
      <c r="D14" s="28"/>
      <c r="E14" s="31">
        <f>SUM(E8+E9+E12)</f>
        <v>0</v>
      </c>
      <c r="G14" s="34"/>
      <c r="H14" s="34"/>
      <c r="I14" s="34"/>
      <c r="J14" s="34"/>
      <c r="K14" s="34"/>
      <c r="L14" s="34"/>
    </row>
    <row r="15" spans="2:12" s="3" customFormat="1" x14ac:dyDescent="0.2">
      <c r="B15" s="28" t="s">
        <v>10</v>
      </c>
      <c r="C15" s="28"/>
      <c r="D15" s="28"/>
      <c r="E15" s="14">
        <f>E14/2</f>
        <v>0</v>
      </c>
      <c r="G15" s="49" t="s">
        <v>15</v>
      </c>
      <c r="H15" s="49"/>
      <c r="I15" s="49"/>
      <c r="J15" s="49"/>
      <c r="K15" s="49"/>
      <c r="L15" s="49"/>
    </row>
    <row r="16" spans="2:12" s="3" customFormat="1" ht="15" thickBot="1" x14ac:dyDescent="0.25">
      <c r="B16" s="28"/>
      <c r="C16" s="28"/>
      <c r="D16" s="28"/>
      <c r="E16" s="30"/>
      <c r="G16" s="49"/>
      <c r="H16" s="49"/>
      <c r="I16" s="49"/>
      <c r="J16" s="49"/>
      <c r="K16" s="49"/>
      <c r="L16" s="49"/>
    </row>
    <row r="17" spans="2:12" s="7" customFormat="1" ht="37.15" customHeight="1" x14ac:dyDescent="0.2">
      <c r="B17" s="45" t="s">
        <v>21</v>
      </c>
      <c r="C17" s="46"/>
      <c r="D17" s="47"/>
      <c r="E17" s="32">
        <f>E15</f>
        <v>0</v>
      </c>
      <c r="F17" s="3"/>
      <c r="G17" s="33"/>
      <c r="H17" s="33"/>
      <c r="I17" s="33"/>
      <c r="J17" s="33"/>
      <c r="K17" s="33"/>
      <c r="L17" s="33"/>
    </row>
    <row r="18" spans="2:12" s="7" customFormat="1" ht="19.899999999999999" customHeight="1" x14ac:dyDescent="0.2">
      <c r="B18" s="42" t="s">
        <v>11</v>
      </c>
      <c r="C18" s="42"/>
      <c r="D18" s="42"/>
      <c r="E18" s="42"/>
      <c r="F18" s="3"/>
    </row>
    <row r="19" spans="2:12" s="3" customFormat="1" ht="16.149999999999999" customHeight="1" x14ac:dyDescent="0.2">
      <c r="B19" s="42" t="s">
        <v>14</v>
      </c>
      <c r="C19" s="42"/>
      <c r="D19" s="42"/>
      <c r="E19" s="42"/>
    </row>
    <row r="20" spans="2:12" s="3" customFormat="1" ht="13.5" customHeight="1" x14ac:dyDescent="0.2">
      <c r="B20" s="41" t="s">
        <v>12</v>
      </c>
      <c r="C20" s="41"/>
      <c r="D20" s="41"/>
      <c r="E20" s="41"/>
    </row>
    <row r="21" spans="2:12" s="8" customFormat="1" ht="13.9" customHeight="1" x14ac:dyDescent="0.25">
      <c r="B21" s="41"/>
      <c r="C21" s="41"/>
      <c r="D21" s="41"/>
      <c r="E21" s="41"/>
    </row>
    <row r="22" spans="2:12" s="3" customFormat="1" ht="21.75" customHeight="1" x14ac:dyDescent="0.2">
      <c r="B22" s="41"/>
      <c r="C22" s="41"/>
      <c r="D22" s="41"/>
      <c r="E22" s="41"/>
    </row>
    <row r="23" spans="2:12" s="3" customFormat="1" ht="13.9" customHeight="1" x14ac:dyDescent="0.2">
      <c r="B23" s="42" t="s">
        <v>13</v>
      </c>
      <c r="C23" s="42"/>
      <c r="D23" s="42"/>
      <c r="E23" s="42"/>
    </row>
    <row r="24" spans="2:12" s="3" customFormat="1" ht="13.9" customHeight="1" x14ac:dyDescent="0.2"/>
    <row r="25" spans="2:12" s="3" customFormat="1" ht="13.9" customHeight="1" x14ac:dyDescent="0.2"/>
    <row r="26" spans="2:12" s="3" customFormat="1" ht="13.9" customHeight="1" x14ac:dyDescent="0.2"/>
    <row r="27" spans="2:12" s="3" customFormat="1" ht="13.9" customHeight="1" x14ac:dyDescent="0.2"/>
    <row r="28" spans="2:12" s="3" customFormat="1" ht="13.9" customHeight="1" x14ac:dyDescent="0.2"/>
    <row r="29" spans="2:12" s="3" customFormat="1" ht="13.9" customHeight="1" x14ac:dyDescent="0.2"/>
    <row r="30" spans="2:12" s="3" customFormat="1" ht="13.9" customHeight="1" x14ac:dyDescent="0.2"/>
    <row r="31" spans="2:12" s="3" customFormat="1" ht="13.9" customHeight="1" x14ac:dyDescent="0.2"/>
    <row r="32" spans="2:12" s="3" customFormat="1" ht="13.9" customHeight="1" x14ac:dyDescent="0.2"/>
    <row r="33" spans="5:5" s="3" customFormat="1" ht="13.9" customHeight="1" x14ac:dyDescent="0.2"/>
    <row r="34" spans="5:5" s="3" customFormat="1" ht="13.9" customHeight="1" x14ac:dyDescent="0.2"/>
    <row r="35" spans="5:5" s="3" customFormat="1" ht="13.9" customHeight="1" x14ac:dyDescent="0.2"/>
    <row r="36" spans="5:5" s="3" customFormat="1" ht="13.9" customHeight="1" x14ac:dyDescent="0.2"/>
    <row r="37" spans="5:5" s="3" customFormat="1" ht="13.9" customHeight="1" x14ac:dyDescent="0.2"/>
    <row r="38" spans="5:5" s="3" customFormat="1" ht="13.9" customHeight="1" x14ac:dyDescent="0.2"/>
    <row r="39" spans="5:5" s="3" customFormat="1" ht="13.9" customHeight="1" x14ac:dyDescent="0.2"/>
    <row r="40" spans="5:5" s="3" customFormat="1" x14ac:dyDescent="0.2"/>
    <row r="41" spans="5:5" s="3" customFormat="1" x14ac:dyDescent="0.2"/>
    <row r="42" spans="5:5" s="3" customFormat="1" x14ac:dyDescent="0.2"/>
    <row r="43" spans="5:5" s="3" customFormat="1" ht="15" customHeight="1" x14ac:dyDescent="0.2"/>
    <row r="44" spans="5:5" s="3" customFormat="1" x14ac:dyDescent="0.2"/>
    <row r="45" spans="5:5" s="4" customFormat="1" ht="12" x14ac:dyDescent="0.2"/>
    <row r="46" spans="5:5" s="3" customFormat="1" x14ac:dyDescent="0.2"/>
    <row r="47" spans="5:5" x14ac:dyDescent="0.2">
      <c r="E47" s="1"/>
    </row>
    <row r="48" spans="5:5" x14ac:dyDescent="0.2">
      <c r="E48" s="1"/>
    </row>
  </sheetData>
  <sheetProtection algorithmName="SHA-512" hashValue="wiXawzKyfGg6Y45y6v32teNWiczNi3p1GPojRcMWPezhBlFArtJKRLwQAad1eysj/TWgwL9cjdfcVRWMhTAsAg==" saltValue="zntbf0Qauc5sijIHyJ/7iQ==" spinCount="100000" sheet="1" selectLockedCells="1"/>
  <customSheetViews>
    <customSheetView guid="{96FDC370-715A-471F-A645-CEB3E7777315}" showPageBreaks="1" printArea="1">
      <selection activeCell="A2" sqref="A2:B28"/>
      <pageMargins left="0.70866141732283472" right="0.70866141732283472" top="0.78740157480314965" bottom="0.78740157480314965" header="0.31496062992125984" footer="0.31496062992125984"/>
      <pageSetup paperSize="9" orientation="landscape" r:id="rId1"/>
      <headerFooter>
        <oddFooter>&amp;F</oddFooter>
      </headerFooter>
    </customSheetView>
  </customSheetViews>
  <mergeCells count="13">
    <mergeCell ref="B20:E22"/>
    <mergeCell ref="B23:E23"/>
    <mergeCell ref="G1:L1"/>
    <mergeCell ref="B17:D17"/>
    <mergeCell ref="B1:E1"/>
    <mergeCell ref="B19:E19"/>
    <mergeCell ref="B18:E18"/>
    <mergeCell ref="G15:L16"/>
    <mergeCell ref="G3:L3"/>
    <mergeCell ref="G6:L6"/>
    <mergeCell ref="G7:L7"/>
    <mergeCell ref="G12:L13"/>
    <mergeCell ref="G8:L10"/>
  </mergeCells>
  <dataValidations count="1">
    <dataValidation type="decimal" allowBlank="1" showInputMessage="1" showErrorMessage="1" sqref="D5">
      <formula1>0</formula1>
      <formula2>D4/100*25</formula2>
    </dataValidation>
  </dataValidations>
  <pageMargins left="0.25" right="0.25" top="0.75" bottom="0.75" header="0.3" footer="0.3"/>
  <pageSetup paperSize="9" scale="77" orientation="landscape" r:id="rId2"/>
  <headerFooter>
    <oddFooter>&amp;F</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Outil de calcul</vt:lpstr>
      <vt:lpstr>'Outil de calcul'!Druckbereich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Sozialamt</dc:creator>
  <cp:lastModifiedBy>Beaud Maurus, GEF-ZV-SOA</cp:lastModifiedBy>
  <cp:lastPrinted>2017-02-14T07:47:19Z</cp:lastPrinted>
  <dcterms:created xsi:type="dcterms:W3CDTF">2016-05-26T06:53:39Z</dcterms:created>
  <dcterms:modified xsi:type="dcterms:W3CDTF">2020-07-06T12:29:04Z</dcterms:modified>
</cp:coreProperties>
</file>