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G_ZV_GS_GRULA\Statistikdaten\Daten_SOMED\SOMED_Daten_2024\Rohdaten\Standard- Basisauswertungen\"/>
    </mc:Choice>
  </mc:AlternateContent>
  <xr:revisionPtr revIDLastSave="0" documentId="13_ncr:1_{7114CF3A-1A96-4E68-BF9C-93BF869130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gemeine Informationen" sheetId="7" r:id="rId1"/>
    <sheet name="Rücklauf" sheetId="1" r:id="rId2"/>
    <sheet name="Plätze und Belegung" sheetId="2" r:id="rId3"/>
    <sheet name="KlienteInnen" sheetId="3" r:id="rId4"/>
    <sheet name="Personal" sheetId="4" r:id="rId5"/>
    <sheet name="Kosten und Erträge" sheetId="5" r:id="rId6"/>
    <sheet name="Karten" sheetId="6" r:id="rId7"/>
  </sheets>
  <definedNames>
    <definedName name="_xlnm.Print_Area" localSheetId="0">'Allgemeine Informationen'!$A$1:$A$54</definedName>
    <definedName name="_xlnm.Print_Area" localSheetId="3">KlienteInnen!$A$1:$D$66</definedName>
    <definedName name="_xlnm.Print_Area" localSheetId="5">'Kosten und Erträge'!$A$1:$D$29</definedName>
    <definedName name="_xlnm.Print_Area" localSheetId="4">Personal!$A$1:$D$76</definedName>
    <definedName name="_xlnm.Print_Area" localSheetId="2">'Plätze und Belegung'!$A$1:$E$21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D19" i="4"/>
  <c r="B19" i="4"/>
</calcChain>
</file>

<file path=xl/sharedStrings.xml><?xml version="1.0" encoding="utf-8"?>
<sst xmlns="http://schemas.openxmlformats.org/spreadsheetml/2006/main" count="255" uniqueCount="223">
  <si>
    <t>Rücklauf absolut</t>
  </si>
  <si>
    <t>Rücklauf in %</t>
  </si>
  <si>
    <t>Langzeitpläte</t>
  </si>
  <si>
    <t>Kurzzeitplätze</t>
  </si>
  <si>
    <t>Akut- und Übergangsplätze</t>
  </si>
  <si>
    <t>Tages- oder Nachtstruktur</t>
  </si>
  <si>
    <t>Total verfügbare Plätze</t>
  </si>
  <si>
    <t>Anzahl</t>
  </si>
  <si>
    <t>Prozent</t>
  </si>
  <si>
    <t>Belegungsgrad Langzeit</t>
  </si>
  <si>
    <t>Belegungsgrad Kurzzeit</t>
  </si>
  <si>
    <t xml:space="preserve">Belegungsgrad Total </t>
  </si>
  <si>
    <t>3. KlientInnen</t>
  </si>
  <si>
    <t>Total</t>
  </si>
  <si>
    <t>Anz. Männer</t>
  </si>
  <si>
    <t>Anz. Frauen</t>
  </si>
  <si>
    <t>Anz.Total</t>
  </si>
  <si>
    <t>Person beherbergt - Langzeitaufenthalt</t>
  </si>
  <si>
    <t>Person beherbergt - Kurzzeitaufenthalt</t>
  </si>
  <si>
    <t>Person nicht beherbergt</t>
  </si>
  <si>
    <t>Tages- und Nachtstruktur</t>
  </si>
  <si>
    <t>Akut- und Übergangspflege AüP</t>
  </si>
  <si>
    <t>BFS-Variablen
D02 (Geschlecht)
D11 (Beherbergung stationär)</t>
  </si>
  <si>
    <t>BFS-Variablen:
D02 (Geschlecht)
D16_0 (fakturierte Tage)
D20 (Betreuungstage)</t>
  </si>
  <si>
    <t>Anz. Total</t>
  </si>
  <si>
    <t>Anzahl fakturierte Tage</t>
  </si>
  <si>
    <t>Anzahl Betreuungstage für Externe</t>
  </si>
  <si>
    <t>BFS-Variablen:
D02 (Geschlecht)
D21 (Pflege)</t>
  </si>
  <si>
    <t>Anzahl KVG-pflegebedürftige Personen</t>
  </si>
  <si>
    <t>Anzahl nicht KVG-pflegebedürftige Personen</t>
  </si>
  <si>
    <t>Keiner Stufe zugeteilt</t>
  </si>
  <si>
    <t>Männer</t>
  </si>
  <si>
    <t>Frauen</t>
  </si>
  <si>
    <t xml:space="preserve"> Frauen</t>
  </si>
  <si>
    <t>BFS-Variablen:</t>
  </si>
  <si>
    <t>BFS-Variablen:
D02 (Geschlecht)
D04 (Alter)</t>
  </si>
  <si>
    <t>&lt; 50 Jahre</t>
  </si>
  <si>
    <t>50 - 54 Jahre</t>
  </si>
  <si>
    <t>55 - 59 Jahre</t>
  </si>
  <si>
    <t>60 - 64 Jahre</t>
  </si>
  <si>
    <t>65 - 69 Jahre</t>
  </si>
  <si>
    <t>70 - 74 Jahre</t>
  </si>
  <si>
    <t>75 - 79 Jahre</t>
  </si>
  <si>
    <t>80 - 84 Jahre</t>
  </si>
  <si>
    <t>85 - 89 Jahre</t>
  </si>
  <si>
    <t>90 - 94 Jahre</t>
  </si>
  <si>
    <t>95 - 99 Jahre</t>
  </si>
  <si>
    <t>100 Jahre und älter</t>
  </si>
  <si>
    <t>BFS-Variablen:
D02 (Geschlecht)
D11 (Pflege)
D22 (Pflegeintensitätsstufe)</t>
  </si>
  <si>
    <t>Anz. Tage Männer</t>
  </si>
  <si>
    <t>Anz. Tage Frauen</t>
  </si>
  <si>
    <t>Anz. Tage Total</t>
  </si>
  <si>
    <t>KLV-Stufe a</t>
  </si>
  <si>
    <t>KLV-Stufe b</t>
  </si>
  <si>
    <t>KLV-Stufe c</t>
  </si>
  <si>
    <t>KLV-Stufe d</t>
  </si>
  <si>
    <t>KLV-Stufe e</t>
  </si>
  <si>
    <t>KLV-Stufe f</t>
  </si>
  <si>
    <t>KLV-Stufe g</t>
  </si>
  <si>
    <t>KLV-Stufe h</t>
  </si>
  <si>
    <t>KLV-Stufe i</t>
  </si>
  <si>
    <t>KLV-Stufe j</t>
  </si>
  <si>
    <t>KLV-Stufe k</t>
  </si>
  <si>
    <t>KLV-Stufe l</t>
  </si>
  <si>
    <t>Akut- und Übergangsplfege</t>
  </si>
  <si>
    <t>4. Personal</t>
  </si>
  <si>
    <t>führt Mitarbeitende</t>
  </si>
  <si>
    <t>führt keine Mitarbeitenden</t>
  </si>
  <si>
    <t>Mitglied der Geschäftsleitung</t>
  </si>
  <si>
    <t>unbekannt</t>
  </si>
  <si>
    <t>BFS-Variablen:
C02 (Geburtsjahr)
C03 (Geschlecht)</t>
  </si>
  <si>
    <t>0 - 15 Jahre</t>
  </si>
  <si>
    <t>16 - 20 Jahre</t>
  </si>
  <si>
    <t>21 - 25 Jahre</t>
  </si>
  <si>
    <t>26 - 30 Jahre</t>
  </si>
  <si>
    <t>31 - 35 Jahre</t>
  </si>
  <si>
    <t>36 - 40 Jahre</t>
  </si>
  <si>
    <t>41 - 45 Jahre</t>
  </si>
  <si>
    <t>46 - 50 Jahre</t>
  </si>
  <si>
    <t>51 - 55 Jahre</t>
  </si>
  <si>
    <t>56 - 60 Jahre</t>
  </si>
  <si>
    <t>61 - 65 Jahre</t>
  </si>
  <si>
    <t>66 Jahre und älter</t>
  </si>
  <si>
    <t>BFS-Variablen:
C03 (Geschlecht)
C04 (Ausbildungstyp)</t>
  </si>
  <si>
    <t>1 Arzt/Ärztin</t>
  </si>
  <si>
    <t>2 Dipl. Pflegefachfrau/- mann mit Weiterbildung</t>
  </si>
  <si>
    <t>3 Dipl. Pflegefachfrau/-mann</t>
  </si>
  <si>
    <t>4 Pflegefachfrau/-mann DN I</t>
  </si>
  <si>
    <t>5 Krankenpfleger/-in FA-SRK/PKP</t>
  </si>
  <si>
    <t>6 Personal mit ausländischen Ausweisen</t>
  </si>
  <si>
    <t>7 Fachangestellte Gesundheit (EFZ)</t>
  </si>
  <si>
    <t>8 Medizinische/r Praxisassistent/in (EFZ)</t>
  </si>
  <si>
    <t>9 Pflegeassistent/in mit FA</t>
  </si>
  <si>
    <t>10 Pflegehelfer/in SRK-Kurs</t>
  </si>
  <si>
    <t>11 Pflegepraktikant/in (ab 3 Mon.)</t>
  </si>
  <si>
    <t>12 Dipl. Therapeut/in</t>
  </si>
  <si>
    <t>13 Dipl. Sozialarbeiter/in, dipl. Sozialpädagoge/in</t>
  </si>
  <si>
    <t>14 Betreuungsberufe mit EFZ</t>
  </si>
  <si>
    <t>15 Übrige therapeutische und betreuerische Ausbildungen</t>
  </si>
  <si>
    <t>16 Koch/Köchin</t>
  </si>
  <si>
    <t>17 Ökonomie, Hausdienst</t>
  </si>
  <si>
    <t>18 Verwaltung</t>
  </si>
  <si>
    <t>19 Andere Ausbildungen</t>
  </si>
  <si>
    <t>20 Ohne Ausbildungsabschluss</t>
  </si>
  <si>
    <t>21 Fachfrau/-mann Betreuung FaBe</t>
  </si>
  <si>
    <t>22 Assistent/in Gesundheit und Soziales EBA</t>
  </si>
  <si>
    <t>23 Fachfrau/-mann Langzeitpflege und -betreuung FA</t>
  </si>
  <si>
    <t>99 Unbekannt</t>
  </si>
  <si>
    <t>BFS-Variablen:
C03 (Geschlecht)
C05 (in Ausbildung)</t>
  </si>
  <si>
    <t>in Ausbildung</t>
  </si>
  <si>
    <t>nicht in Ausbildung</t>
  </si>
  <si>
    <t>2. Plätze und Belegung</t>
  </si>
  <si>
    <t>5. Kosten und Erträge</t>
  </si>
  <si>
    <t xml:space="preserve">Akut- und Übergangspflege </t>
  </si>
  <si>
    <t>Pflegeheim</t>
  </si>
  <si>
    <t>Löhne und Sozialleistungen</t>
  </si>
  <si>
    <t>Übrige Sachkosten</t>
  </si>
  <si>
    <t>Bruttokosten</t>
  </si>
  <si>
    <t xml:space="preserve">BFS-Variablen:
</t>
  </si>
  <si>
    <t>Haupterträge</t>
  </si>
  <si>
    <t xml:space="preserve">   Pensionstaxen</t>
  </si>
  <si>
    <t xml:space="preserve">   Betreuungstaxen</t>
  </si>
  <si>
    <t>Total Pflegetaxen</t>
  </si>
  <si>
    <t xml:space="preserve">   Pflegetaxen Versicherer</t>
  </si>
  <si>
    <t xml:space="preserve">   Pflegetaxen Bewohnende</t>
  </si>
  <si>
    <t xml:space="preserve">   Pflegetaxen Gemeinde/Kanton</t>
  </si>
  <si>
    <t>Taxen von Tages- oder Nachtstruktur TONS</t>
  </si>
  <si>
    <t>Beiträge und Subventionen</t>
  </si>
  <si>
    <t xml:space="preserve">   von Gemeinden</t>
  </si>
  <si>
    <t xml:space="preserve">   von Kantonen</t>
  </si>
  <si>
    <t xml:space="preserve">   von Bund</t>
  </si>
  <si>
    <t xml:space="preserve">   von Korporationen, Stiftungen und Privaten</t>
  </si>
  <si>
    <t>Total Betriebsbeiträge</t>
  </si>
  <si>
    <r>
      <rPr>
        <b/>
        <sz val="11"/>
        <color theme="1"/>
        <rFont val="Arial"/>
        <family val="2"/>
      </rPr>
      <t>Auswertungen</t>
    </r>
    <r>
      <rPr>
        <sz val="11"/>
        <color theme="1"/>
        <rFont val="Arial"/>
        <family val="2"/>
      </rPr>
      <t xml:space="preserve"> - Sämtiche Auswertungen wurden vorgenommen durch:</t>
    </r>
  </si>
  <si>
    <r>
      <rPr>
        <b/>
        <sz val="11"/>
        <color theme="1"/>
        <rFont val="Arial"/>
        <family val="2"/>
      </rPr>
      <t>Auskünfte</t>
    </r>
    <r>
      <rPr>
        <sz val="11"/>
        <color theme="1"/>
        <rFont val="Arial"/>
        <family val="2"/>
      </rPr>
      <t xml:space="preserve"> - Weitere Auskünfte zu dieser Datei erhalten Sie unter:</t>
    </r>
  </si>
  <si>
    <t>info.dataanalytics.gs.gsi@be.ch</t>
  </si>
  <si>
    <t>- Gesundheits-, Sozial- und Integrationsdirektion des Kantons Bern, Generalsekretariat, Digital Management, Data Analytics</t>
  </si>
  <si>
    <t>Anzahl APH in Grundgesamt-heit</t>
  </si>
  <si>
    <t>- APH Alters- und Pflegeheim</t>
  </si>
  <si>
    <t>- VZÄ Vollzeitäquivalent</t>
  </si>
  <si>
    <t>Begriffe und Abzkürzungen:</t>
  </si>
  <si>
    <t>- Grundgesamtheit Gesamtheit aller statistikpflichtigen Betriebe eines Jahres</t>
  </si>
  <si>
    <t>Erhebung</t>
  </si>
  <si>
    <t>Daten 2006</t>
  </si>
  <si>
    <t>Daten 2007</t>
  </si>
  <si>
    <t>Daten 2008</t>
  </si>
  <si>
    <t>Daten 2009</t>
  </si>
  <si>
    <t>Daten 2010</t>
  </si>
  <si>
    <t>Daten 2011</t>
  </si>
  <si>
    <t>Daten 2012</t>
  </si>
  <si>
    <t>Daten 2013</t>
  </si>
  <si>
    <t>Daten 2014</t>
  </si>
  <si>
    <t>Daten 2015</t>
  </si>
  <si>
    <t>Daten 2016</t>
  </si>
  <si>
    <t>Daten 2017</t>
  </si>
  <si>
    <t>Daten 2018</t>
  </si>
  <si>
    <t>Daten 2019</t>
  </si>
  <si>
    <t>Daten 2020</t>
  </si>
  <si>
    <t>Daten 2021</t>
  </si>
  <si>
    <t>Daten 2022</t>
  </si>
  <si>
    <t>6. Kartographische Darstellungen</t>
  </si>
  <si>
    <t>1. Grundgesamtheit und Rücklauf, Kanton Bern</t>
  </si>
  <si>
    <t>- AüP Akut- und Übergangspflege</t>
  </si>
  <si>
    <t>- TONS Tages- oder Nachtstruktur</t>
  </si>
  <si>
    <t>Inhaltsverzeichnis</t>
  </si>
  <si>
    <t xml:space="preserve">   1 Grundgesamtheit und Rücklauf</t>
  </si>
  <si>
    <r>
      <rPr>
        <sz val="11"/>
        <color theme="1"/>
        <rFont val="Arial"/>
        <family val="2"/>
      </rPr>
      <t xml:space="preserve">Tabelle </t>
    </r>
    <r>
      <rPr>
        <b/>
        <sz val="11"/>
        <color theme="1"/>
        <rFont val="Arial"/>
        <family val="2"/>
      </rPr>
      <t>Rücklauf</t>
    </r>
  </si>
  <si>
    <r>
      <rPr>
        <sz val="11"/>
        <color theme="1"/>
        <rFont val="Arial"/>
        <family val="2"/>
      </rPr>
      <t xml:space="preserve">Tabelle </t>
    </r>
    <r>
      <rPr>
        <b/>
        <sz val="11"/>
        <color theme="1"/>
        <rFont val="Arial"/>
        <family val="2"/>
      </rPr>
      <t>Plätze und Belegung</t>
    </r>
  </si>
  <si>
    <t xml:space="preserve">   2. Plätze und Belegung</t>
  </si>
  <si>
    <r>
      <t>Tabelle</t>
    </r>
    <r>
      <rPr>
        <b/>
        <sz val="11"/>
        <color theme="1"/>
        <rFont val="Arial"/>
        <family val="2"/>
      </rPr>
      <t xml:space="preserve"> KlientInnen</t>
    </r>
  </si>
  <si>
    <t xml:space="preserve">   3. Klientinnen</t>
  </si>
  <si>
    <t xml:space="preserve">   4. Personal</t>
  </si>
  <si>
    <r>
      <t xml:space="preserve">Tabelle </t>
    </r>
    <r>
      <rPr>
        <b/>
        <sz val="11"/>
        <color theme="1"/>
        <rFont val="Arial"/>
        <family val="2"/>
      </rPr>
      <t>Personal</t>
    </r>
  </si>
  <si>
    <t xml:space="preserve">   2.1 Verfügbare Plätze</t>
  </si>
  <si>
    <t xml:space="preserve">   2.2 Belegungsgrad</t>
  </si>
  <si>
    <t xml:space="preserve">   3.1 Beherbergung stationär</t>
  </si>
  <si>
    <t xml:space="preserve">   3.2 Anzahl fakturierte Tage und Betreuungstage</t>
  </si>
  <si>
    <t xml:space="preserve">   3.3 Anzahl KVG-pflegebedürftige KlientInnen</t>
  </si>
  <si>
    <t xml:space="preserve">   3.4 Anzahl KlientInnen nach Alter und Geschlecht</t>
  </si>
  <si>
    <t xml:space="preserve">   3.5 Anzahl erbrachte Pflegetage KLV-Pflegestufen und Geschlecht</t>
  </si>
  <si>
    <r>
      <t xml:space="preserve">Tabelle </t>
    </r>
    <r>
      <rPr>
        <b/>
        <sz val="11"/>
        <color theme="1"/>
        <rFont val="Arial"/>
        <family val="2"/>
      </rPr>
      <t>Kosten und Erträge</t>
    </r>
  </si>
  <si>
    <r>
      <t xml:space="preserve">Tabelle </t>
    </r>
    <r>
      <rPr>
        <b/>
        <sz val="11"/>
        <color theme="1"/>
        <rFont val="Arial"/>
        <family val="2"/>
      </rPr>
      <t>Karten</t>
    </r>
  </si>
  <si>
    <t xml:space="preserve">   5 Kosten und Erträge</t>
  </si>
  <si>
    <t xml:space="preserve">   5.1 Kosten in CHF</t>
  </si>
  <si>
    <t xml:space="preserve">   5.2 Erträge in CHF</t>
  </si>
  <si>
    <t xml:space="preserve">   6. Kartographische Darstellungen</t>
  </si>
  <si>
    <t xml:space="preserve">   6.1 Anzahl Alters- und Pflegeheime pro Gemeinde</t>
  </si>
  <si>
    <t xml:space="preserve">   6.2 Anzahl bewilligte Plätze in Alters- und Pflegeheimen pro Gemeinde</t>
  </si>
  <si>
    <t>Allgemeine Informationen</t>
  </si>
  <si>
    <r>
      <t>BFS-Variablen:
B01 (verfügbare Langzeitplätze)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
B02 (verfügbare Kurzzeitplätze)
B04 (verfügbare AüP-Plätze)
B05 (verfügbare TONS-Plätze)</t>
    </r>
  </si>
  <si>
    <r>
      <rPr>
        <vertAlign val="superscript"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Die "verfügbaren Langzeitplätze" entsprechen den bewilligten AHV-Plätzen der Pflegeheimliste des Kantons Bern</t>
    </r>
  </si>
  <si>
    <r>
      <rPr>
        <b/>
        <sz val="11"/>
        <color theme="1"/>
        <rFont val="Arial"/>
        <family val="2"/>
      </rPr>
      <t>Datenquellen</t>
    </r>
    <r>
      <rPr>
        <sz val="11"/>
        <color theme="1"/>
        <rFont val="Arial"/>
        <family val="2"/>
      </rPr>
      <t xml:space="preserve"> - sämtliche Tabellen dieser Datei basieren auf:</t>
    </r>
  </si>
  <si>
    <t>BFS-Variablen:
D16_0 (Fakturierte Tage)
B01, B02  (Verfügbare Plätze Langzeit/Kurzzeit)</t>
  </si>
  <si>
    <t>Daten 2023</t>
  </si>
  <si>
    <t>- Bundesamt für Statistik, Statistik der sozialmedizinischen Institutionen 2024, Daten Kanton Bern</t>
  </si>
  <si>
    <t>Daten 2024</t>
  </si>
  <si>
    <t>BFS-Variablen:
C03 (Geschlecht)
C08 (am 31.12. unter Vertrag)</t>
  </si>
  <si>
    <t>BFS-Variablen:
C03 (Geschlecht)
C06 (berufliche Stellung)
C08 (am 31.12. unter Vertrag)</t>
  </si>
  <si>
    <t>5.2 Erträge in CHF, Kanton Bern 2024</t>
  </si>
  <si>
    <t>Total Kosten (- Kostenminderung + Umlagen)</t>
  </si>
  <si>
    <t>5.1 Kosten in CHF, Kanton Bern 2024</t>
  </si>
  <si>
    <t>Belegungsgrad = [(Summe D16.0 if D11 = 1|2) / (B01|B02 * 366)] * 100</t>
  </si>
  <si>
    <t>2.1 Verfügbare Plätze, Kanton Bern 2024</t>
  </si>
  <si>
    <t>2.2 Belegungsgrad, Kanton Bern 2024</t>
  </si>
  <si>
    <t>3.1 Beherbergung stationär, Kanton Bern 2024</t>
  </si>
  <si>
    <t>3.2 Anzahl fakturierte Tage und Betreuungstage, Kanton Bern 2024</t>
  </si>
  <si>
    <t>3.3 Anzahl KVG-pflegebedürftige KlientInnen, Kanton Bern 2024</t>
  </si>
  <si>
    <t>3.4 Anzahl KlientInnen nach Alter und Geschlecht, Kanton Bern 2024</t>
  </si>
  <si>
    <t>3.5 Anzahl erbrachte Pflegetage KLV-Pflegestufen und Geschlecht, Kanton Bern 2024</t>
  </si>
  <si>
    <t>Anzahl
VZÄ
(ganzes Jahr)</t>
  </si>
  <si>
    <t>Anzahl
Stellen
(am 31.12)</t>
  </si>
  <si>
    <t>4.1 Anzahl Stellen (am 31.12.) und Vollzeitäquivalente (während dem Jahr) nach Geschlecht, Kanton Bern 2024</t>
  </si>
  <si>
    <t>4.2 Anzahl Stellen (während dem Jahr) nach beruflicher Stellung, Kanton Bern 2024</t>
  </si>
  <si>
    <t>4.3 Anzahl Stellen (während dem Jahr) nach Alter, Kanton Bern 2024</t>
  </si>
  <si>
    <t>4.4 Anzahl Stellen (während dem Jahr) nach Ausbildungstyp, Kanton Bern 2024</t>
  </si>
  <si>
    <t>4.5 Anzahl Stellen (während dem Jahr ) in Ausblidung, Kanton Bern 2024</t>
  </si>
  <si>
    <t xml:space="preserve">   4.1 Personal nach Geschlecht</t>
  </si>
  <si>
    <t xml:space="preserve">   4.2 Personal nach beruflicher Stellung</t>
  </si>
  <si>
    <t xml:space="preserve">   4.3 Personal nach Alter</t>
  </si>
  <si>
    <t xml:space="preserve">   4.4 Personal nach Ausbildungstyp</t>
  </si>
  <si>
    <t xml:space="preserve">   4.5 Personal in Ausblidung</t>
  </si>
  <si>
    <t>6.1 Anzahl Alters- und Pflegeheime pro Gemeinde, Kanton Bern 2024</t>
  </si>
  <si>
    <t>6.2 Anzahl bewilligte Plätze in Alters- und Pflegeheimen pro Gemeinde, Kanton Bern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</si>
</sst>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0" fillId="0" borderId="1" xfId="0" applyBorder="1"/>
    <xf numFmtId="0" fontId="0" fillId="0" borderId="0" xfId="0" applyFont="1"/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 textRotation="90"/>
    </xf>
    <xf numFmtId="0" fontId="0" fillId="0" borderId="0" xfId="0" quotePrefix="1"/>
    <xf numFmtId="0" fontId="6" fillId="0" borderId="0" xfId="1" quotePrefix="1"/>
    <xf numFmtId="0" fontId="2" fillId="0" borderId="0" xfId="0" quotePrefix="1" applyFont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0" fontId="0" fillId="0" borderId="0" xfId="0" applyNumberFormat="1"/>
    <xf numFmtId="0" fontId="0" fillId="0" borderId="1" xfId="0" applyFill="1" applyBorder="1"/>
    <xf numFmtId="164" fontId="1" fillId="0" borderId="1" xfId="0" applyNumberFormat="1" applyFont="1" applyFill="1" applyBorder="1"/>
    <xf numFmtId="3" fontId="0" fillId="0" borderId="0" xfId="0" applyNumberFormat="1"/>
    <xf numFmtId="3" fontId="2" fillId="0" borderId="0" xfId="0" applyNumberFormat="1" applyFont="1"/>
    <xf numFmtId="0" fontId="9" fillId="0" borderId="0" xfId="0" applyFont="1"/>
    <xf numFmtId="3" fontId="2" fillId="2" borderId="1" xfId="0" applyNumberFormat="1" applyFont="1" applyFill="1" applyBorder="1"/>
    <xf numFmtId="3" fontId="0" fillId="2" borderId="1" xfId="0" applyNumberFormat="1" applyFill="1" applyBorder="1"/>
    <xf numFmtId="164" fontId="10" fillId="0" borderId="1" xfId="0" applyNumberFormat="1" applyFont="1" applyFill="1" applyBorder="1"/>
    <xf numFmtId="0" fontId="0" fillId="0" borderId="0" xfId="0" applyFill="1"/>
    <xf numFmtId="3" fontId="0" fillId="0" borderId="0" xfId="0" applyNumberFormat="1" applyFill="1" applyBorder="1"/>
    <xf numFmtId="0" fontId="0" fillId="0" borderId="2" xfId="0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0" fillId="0" borderId="1" xfId="0" applyNumberFormat="1" applyFont="1" applyFill="1" applyBorder="1"/>
    <xf numFmtId="165" fontId="0" fillId="0" borderId="1" xfId="0" applyNumberFormat="1" applyFill="1" applyBorder="1"/>
    <xf numFmtId="165" fontId="2" fillId="0" borderId="1" xfId="0" applyNumberFormat="1" applyFont="1" applyFill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0" fontId="0" fillId="0" borderId="1" xfId="0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</xdr:rowOff>
    </xdr:from>
    <xdr:to>
      <xdr:col>13</xdr:col>
      <xdr:colOff>7347</xdr:colOff>
      <xdr:row>44</xdr:row>
      <xdr:rowOff>171451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9049368-65F6-7C40-7702-989F9084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6"/>
          <a:ext cx="10903947" cy="7410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180974</xdr:rowOff>
    </xdr:from>
    <xdr:to>
      <xdr:col>13</xdr:col>
      <xdr:colOff>8763</xdr:colOff>
      <xdr:row>90</xdr:row>
      <xdr:rowOff>38099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095713B-CDA9-5F32-99FD-6E8956B2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905874"/>
          <a:ext cx="10905363" cy="745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dataanalytics.gs.gsi@be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4"/>
  <sheetViews>
    <sheetView tabSelected="1" workbookViewId="0">
      <selection activeCell="M1" sqref="M1"/>
    </sheetView>
  </sheetViews>
  <sheetFormatPr baseColWidth="10" defaultRowHeight="14.25" x14ac:dyDescent="0.2"/>
  <cols>
    <col min="1" max="1" width="102.375" bestFit="1" customWidth="1"/>
  </cols>
  <sheetData>
    <row r="1" spans="1:1" ht="15.75" x14ac:dyDescent="0.25">
      <c r="A1" s="5" t="s">
        <v>164</v>
      </c>
    </row>
    <row r="3" spans="1:1" ht="15" x14ac:dyDescent="0.25">
      <c r="A3" s="1" t="s">
        <v>166</v>
      </c>
    </row>
    <row r="4" spans="1:1" x14ac:dyDescent="0.2">
      <c r="A4" t="s">
        <v>165</v>
      </c>
    </row>
    <row r="6" spans="1:1" ht="15" x14ac:dyDescent="0.25">
      <c r="A6" s="1" t="s">
        <v>167</v>
      </c>
    </row>
    <row r="7" spans="1:1" x14ac:dyDescent="0.2">
      <c r="A7" t="s">
        <v>168</v>
      </c>
    </row>
    <row r="8" spans="1:1" x14ac:dyDescent="0.2">
      <c r="A8" t="s">
        <v>173</v>
      </c>
    </row>
    <row r="9" spans="1:1" x14ac:dyDescent="0.2">
      <c r="A9" t="s">
        <v>174</v>
      </c>
    </row>
    <row r="11" spans="1:1" ht="15" x14ac:dyDescent="0.25">
      <c r="A11" t="s">
        <v>169</v>
      </c>
    </row>
    <row r="12" spans="1:1" x14ac:dyDescent="0.2">
      <c r="A12" t="s">
        <v>170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9" spans="1:1" ht="15" x14ac:dyDescent="0.25">
      <c r="A19" t="s">
        <v>172</v>
      </c>
    </row>
    <row r="20" spans="1:1" x14ac:dyDescent="0.2">
      <c r="A20" t="s">
        <v>171</v>
      </c>
    </row>
    <row r="21" spans="1:1" x14ac:dyDescent="0.2">
      <c r="A21" t="s">
        <v>216</v>
      </c>
    </row>
    <row r="22" spans="1:1" x14ac:dyDescent="0.2">
      <c r="A22" t="s">
        <v>217</v>
      </c>
    </row>
    <row r="23" spans="1:1" x14ac:dyDescent="0.2">
      <c r="A23" t="s">
        <v>218</v>
      </c>
    </row>
    <row r="24" spans="1:1" x14ac:dyDescent="0.2">
      <c r="A24" t="s">
        <v>219</v>
      </c>
    </row>
    <row r="25" spans="1:1" x14ac:dyDescent="0.2">
      <c r="A25" t="s">
        <v>220</v>
      </c>
    </row>
    <row r="27" spans="1:1" ht="15" x14ac:dyDescent="0.25">
      <c r="A27" t="s">
        <v>180</v>
      </c>
    </row>
    <row r="28" spans="1:1" x14ac:dyDescent="0.2">
      <c r="A28" t="s">
        <v>182</v>
      </c>
    </row>
    <row r="29" spans="1:1" x14ac:dyDescent="0.2">
      <c r="A29" t="s">
        <v>183</v>
      </c>
    </row>
    <row r="30" spans="1:1" x14ac:dyDescent="0.2">
      <c r="A30" t="s">
        <v>184</v>
      </c>
    </row>
    <row r="32" spans="1:1" ht="15" x14ac:dyDescent="0.25">
      <c r="A32" t="s">
        <v>181</v>
      </c>
    </row>
    <row r="33" spans="1:1" ht="15" x14ac:dyDescent="0.25">
      <c r="A33" t="s">
        <v>185</v>
      </c>
    </row>
    <row r="34" spans="1:1" ht="15" x14ac:dyDescent="0.25">
      <c r="A34" t="s">
        <v>186</v>
      </c>
    </row>
    <row r="35" spans="1:1" x14ac:dyDescent="0.2">
      <c r="A35" t="s">
        <v>187</v>
      </c>
    </row>
    <row r="38" spans="1:1" ht="15.75" x14ac:dyDescent="0.25">
      <c r="A38" s="5" t="s">
        <v>188</v>
      </c>
    </row>
    <row r="40" spans="1:1" ht="15" x14ac:dyDescent="0.25">
      <c r="A40" t="s">
        <v>191</v>
      </c>
    </row>
    <row r="41" spans="1:1" x14ac:dyDescent="0.2">
      <c r="A41" s="14" t="s">
        <v>194</v>
      </c>
    </row>
    <row r="43" spans="1:1" ht="15" x14ac:dyDescent="0.25">
      <c r="A43" s="7" t="s">
        <v>133</v>
      </c>
    </row>
    <row r="44" spans="1:1" x14ac:dyDescent="0.2">
      <c r="A44" s="14" t="s">
        <v>136</v>
      </c>
    </row>
    <row r="45" spans="1:1" x14ac:dyDescent="0.2">
      <c r="A45" s="14"/>
    </row>
    <row r="46" spans="1:1" ht="15" x14ac:dyDescent="0.25">
      <c r="A46" s="16" t="s">
        <v>140</v>
      </c>
    </row>
    <row r="47" spans="1:1" x14ac:dyDescent="0.2">
      <c r="A47" s="14" t="s">
        <v>138</v>
      </c>
    </row>
    <row r="48" spans="1:1" x14ac:dyDescent="0.2">
      <c r="A48" s="14" t="s">
        <v>162</v>
      </c>
    </row>
    <row r="49" spans="1:1" x14ac:dyDescent="0.2">
      <c r="A49" s="14" t="s">
        <v>141</v>
      </c>
    </row>
    <row r="50" spans="1:1" x14ac:dyDescent="0.2">
      <c r="A50" s="14" t="s">
        <v>163</v>
      </c>
    </row>
    <row r="51" spans="1:1" x14ac:dyDescent="0.2">
      <c r="A51" s="14" t="s">
        <v>139</v>
      </c>
    </row>
    <row r="52" spans="1:1" x14ac:dyDescent="0.2">
      <c r="A52" s="14"/>
    </row>
    <row r="53" spans="1:1" ht="15" x14ac:dyDescent="0.25">
      <c r="A53" s="7" t="s">
        <v>134</v>
      </c>
    </row>
    <row r="54" spans="1:1" x14ac:dyDescent="0.2">
      <c r="A54" s="15" t="s">
        <v>135</v>
      </c>
    </row>
  </sheetData>
  <hyperlinks>
    <hyperlink ref="A54" r:id="rId1" xr:uid="{00000000-0004-0000-0000-000000000000}"/>
  </hyperlinks>
  <pageMargins left="0.7" right="0.7" top="0.78740157499999996" bottom="0.78740157499999996" header="0.3" footer="0.3"/>
  <pageSetup paperSize="9" scale="78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workbookViewId="0">
      <selection activeCell="A22" sqref="A22:XFD22"/>
    </sheetView>
  </sheetViews>
  <sheetFormatPr baseColWidth="10" defaultRowHeight="14.25" x14ac:dyDescent="0.2"/>
  <cols>
    <col min="1" max="1" width="49.625" customWidth="1"/>
    <col min="2" max="4" width="11" customWidth="1"/>
  </cols>
  <sheetData>
    <row r="1" spans="1:4" ht="15.75" x14ac:dyDescent="0.25">
      <c r="A1" s="5" t="s">
        <v>161</v>
      </c>
    </row>
    <row r="3" spans="1:4" s="4" customFormat="1" ht="40.5" customHeight="1" x14ac:dyDescent="0.2">
      <c r="A3" s="11" t="s">
        <v>142</v>
      </c>
      <c r="B3" s="11" t="s">
        <v>137</v>
      </c>
      <c r="C3" s="11" t="s">
        <v>0</v>
      </c>
      <c r="D3" s="11" t="s">
        <v>1</v>
      </c>
    </row>
    <row r="4" spans="1:4" x14ac:dyDescent="0.2">
      <c r="A4" s="18" t="s">
        <v>143</v>
      </c>
      <c r="B4" s="6">
        <v>295</v>
      </c>
      <c r="C4" s="6">
        <v>288</v>
      </c>
      <c r="D4" s="17">
        <v>97.627118644067792</v>
      </c>
    </row>
    <row r="5" spans="1:4" x14ac:dyDescent="0.2">
      <c r="A5" s="18" t="s">
        <v>144</v>
      </c>
      <c r="B5" s="6">
        <v>302</v>
      </c>
      <c r="C5" s="6">
        <v>300</v>
      </c>
      <c r="D5" s="17">
        <v>99.337748344370866</v>
      </c>
    </row>
    <row r="6" spans="1:4" x14ac:dyDescent="0.2">
      <c r="A6" s="18" t="s">
        <v>145</v>
      </c>
      <c r="B6" s="6">
        <v>319</v>
      </c>
      <c r="C6" s="6">
        <v>319</v>
      </c>
      <c r="D6" s="12">
        <v>100</v>
      </c>
    </row>
    <row r="7" spans="1:4" x14ac:dyDescent="0.2">
      <c r="A7" s="18" t="s">
        <v>146</v>
      </c>
      <c r="B7" s="6">
        <v>319</v>
      </c>
      <c r="C7" s="6">
        <v>319</v>
      </c>
      <c r="D7" s="12">
        <v>100</v>
      </c>
    </row>
    <row r="8" spans="1:4" x14ac:dyDescent="0.2">
      <c r="A8" s="18" t="s">
        <v>147</v>
      </c>
      <c r="B8" s="6">
        <v>312</v>
      </c>
      <c r="C8" s="6">
        <v>312</v>
      </c>
      <c r="D8" s="12">
        <v>100</v>
      </c>
    </row>
    <row r="9" spans="1:4" x14ac:dyDescent="0.2">
      <c r="A9" s="18" t="s">
        <v>148</v>
      </c>
      <c r="B9" s="6">
        <v>315</v>
      </c>
      <c r="C9" s="6">
        <v>315</v>
      </c>
      <c r="D9" s="12">
        <v>100</v>
      </c>
    </row>
    <row r="10" spans="1:4" x14ac:dyDescent="0.2">
      <c r="A10" s="18" t="s">
        <v>149</v>
      </c>
      <c r="B10" s="6">
        <v>313</v>
      </c>
      <c r="C10" s="6">
        <v>313</v>
      </c>
      <c r="D10" s="12">
        <v>100</v>
      </c>
    </row>
    <row r="11" spans="1:4" x14ac:dyDescent="0.2">
      <c r="A11" s="18" t="s">
        <v>150</v>
      </c>
      <c r="B11" s="6">
        <v>312</v>
      </c>
      <c r="C11" s="6">
        <v>312</v>
      </c>
      <c r="D11" s="12">
        <v>100</v>
      </c>
    </row>
    <row r="12" spans="1:4" x14ac:dyDescent="0.2">
      <c r="A12" s="18" t="s">
        <v>151</v>
      </c>
      <c r="B12" s="6">
        <v>310</v>
      </c>
      <c r="C12" s="6">
        <v>310</v>
      </c>
      <c r="D12" s="12">
        <v>100</v>
      </c>
    </row>
    <row r="13" spans="1:4" x14ac:dyDescent="0.2">
      <c r="A13" s="18" t="s">
        <v>152</v>
      </c>
      <c r="B13" s="6">
        <v>310</v>
      </c>
      <c r="C13" s="6">
        <v>310</v>
      </c>
      <c r="D13" s="12">
        <v>100</v>
      </c>
    </row>
    <row r="14" spans="1:4" x14ac:dyDescent="0.2">
      <c r="A14" s="18" t="s">
        <v>153</v>
      </c>
      <c r="B14" s="6">
        <v>308</v>
      </c>
      <c r="C14" s="6">
        <v>308</v>
      </c>
      <c r="D14" s="12">
        <v>100</v>
      </c>
    </row>
    <row r="15" spans="1:4" x14ac:dyDescent="0.2">
      <c r="A15" s="18" t="s">
        <v>154</v>
      </c>
      <c r="B15" s="6">
        <v>303</v>
      </c>
      <c r="C15" s="6">
        <v>303</v>
      </c>
      <c r="D15" s="12">
        <v>100</v>
      </c>
    </row>
    <row r="16" spans="1:4" x14ac:dyDescent="0.2">
      <c r="A16" s="18" t="s">
        <v>155</v>
      </c>
      <c r="B16" s="6">
        <v>302</v>
      </c>
      <c r="C16" s="6">
        <v>302</v>
      </c>
      <c r="D16" s="12">
        <v>100</v>
      </c>
    </row>
    <row r="17" spans="1:4" x14ac:dyDescent="0.2">
      <c r="A17" s="18" t="s">
        <v>156</v>
      </c>
      <c r="B17" s="6">
        <v>298</v>
      </c>
      <c r="C17" s="6">
        <v>298</v>
      </c>
      <c r="D17" s="12">
        <v>100</v>
      </c>
    </row>
    <row r="18" spans="1:4" x14ac:dyDescent="0.2">
      <c r="A18" s="18" t="s">
        <v>157</v>
      </c>
      <c r="B18" s="6">
        <v>289</v>
      </c>
      <c r="C18" s="6">
        <v>289</v>
      </c>
      <c r="D18" s="12">
        <v>100</v>
      </c>
    </row>
    <row r="19" spans="1:4" x14ac:dyDescent="0.2">
      <c r="A19" s="18" t="s">
        <v>158</v>
      </c>
      <c r="B19" s="6">
        <v>284</v>
      </c>
      <c r="C19" s="6">
        <v>284</v>
      </c>
      <c r="D19" s="12">
        <v>100</v>
      </c>
    </row>
    <row r="20" spans="1:4" x14ac:dyDescent="0.2">
      <c r="A20" s="18" t="s">
        <v>159</v>
      </c>
      <c r="B20" s="20">
        <v>277</v>
      </c>
      <c r="C20" s="20">
        <v>276</v>
      </c>
      <c r="D20" s="21">
        <v>99.638989169675085</v>
      </c>
    </row>
    <row r="21" spans="1:4" x14ac:dyDescent="0.2">
      <c r="A21" s="18" t="s">
        <v>193</v>
      </c>
      <c r="B21" s="20">
        <v>271</v>
      </c>
      <c r="C21" s="20">
        <v>271</v>
      </c>
      <c r="D21" s="27">
        <v>100</v>
      </c>
    </row>
    <row r="22" spans="1:4" x14ac:dyDescent="0.2">
      <c r="A22" s="38" t="s">
        <v>195</v>
      </c>
      <c r="B22" s="20">
        <v>271</v>
      </c>
      <c r="C22" s="20">
        <v>271</v>
      </c>
      <c r="D22" s="27">
        <v>100</v>
      </c>
    </row>
  </sheetData>
  <pageMargins left="0.7" right="0.7" top="0.78740157499999996" bottom="0.78740157499999996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workbookViewId="0">
      <selection activeCell="R1" sqref="R1"/>
    </sheetView>
  </sheetViews>
  <sheetFormatPr baseColWidth="10" defaultRowHeight="14.25" x14ac:dyDescent="0.2"/>
  <cols>
    <col min="1" max="1" width="49.625" customWidth="1"/>
  </cols>
  <sheetData>
    <row r="1" spans="1:6" ht="15.75" x14ac:dyDescent="0.25">
      <c r="A1" s="5" t="s">
        <v>111</v>
      </c>
    </row>
    <row r="3" spans="1:6" ht="15" x14ac:dyDescent="0.25">
      <c r="A3" s="1" t="s">
        <v>202</v>
      </c>
    </row>
    <row r="5" spans="1:6" s="3" customFormat="1" ht="63.75" customHeight="1" x14ac:dyDescent="0.2">
      <c r="A5" s="11" t="s">
        <v>189</v>
      </c>
      <c r="B5" s="8" t="s">
        <v>7</v>
      </c>
    </row>
    <row r="6" spans="1:6" x14ac:dyDescent="0.2">
      <c r="A6" s="6" t="s">
        <v>2</v>
      </c>
      <c r="B6" s="31">
        <v>14182</v>
      </c>
      <c r="D6" s="22"/>
      <c r="E6" s="22"/>
      <c r="F6" s="22"/>
    </row>
    <row r="7" spans="1:6" x14ac:dyDescent="0.2">
      <c r="A7" s="6" t="s">
        <v>3</v>
      </c>
      <c r="B7" s="31">
        <v>173</v>
      </c>
      <c r="D7" s="22"/>
      <c r="E7" s="22"/>
    </row>
    <row r="8" spans="1:6" x14ac:dyDescent="0.2">
      <c r="A8" s="6" t="s">
        <v>4</v>
      </c>
      <c r="B8" s="31">
        <v>0</v>
      </c>
      <c r="D8" s="22"/>
      <c r="F8" s="22"/>
    </row>
    <row r="9" spans="1:6" x14ac:dyDescent="0.2">
      <c r="A9" s="6" t="s">
        <v>5</v>
      </c>
      <c r="B9" s="31">
        <v>266</v>
      </c>
      <c r="D9" s="22"/>
    </row>
    <row r="10" spans="1:6" s="1" customFormat="1" ht="15" x14ac:dyDescent="0.25">
      <c r="A10" s="10" t="s">
        <v>6</v>
      </c>
      <c r="B10" s="32">
        <v>14621</v>
      </c>
      <c r="D10" s="23"/>
    </row>
    <row r="13" spans="1:6" ht="15" x14ac:dyDescent="0.25">
      <c r="A13" s="1" t="s">
        <v>203</v>
      </c>
    </row>
    <row r="15" spans="1:6" s="9" customFormat="1" ht="40.5" customHeight="1" x14ac:dyDescent="0.2">
      <c r="A15" s="11" t="s">
        <v>192</v>
      </c>
      <c r="B15" s="8" t="s">
        <v>8</v>
      </c>
    </row>
    <row r="16" spans="1:6" x14ac:dyDescent="0.2">
      <c r="A16" s="6" t="s">
        <v>9</v>
      </c>
      <c r="B16" s="36">
        <v>90.587999999999994</v>
      </c>
      <c r="E16" s="22"/>
      <c r="F16" s="22"/>
    </row>
    <row r="17" spans="1:13" x14ac:dyDescent="0.2">
      <c r="A17" s="6" t="s">
        <v>10</v>
      </c>
      <c r="B17" s="36">
        <v>246.79</v>
      </c>
    </row>
    <row r="18" spans="1:13" s="1" customFormat="1" ht="15" x14ac:dyDescent="0.25">
      <c r="A18" s="10" t="s">
        <v>11</v>
      </c>
      <c r="B18" s="37">
        <v>92.47</v>
      </c>
      <c r="E18" s="23"/>
      <c r="F18" s="23"/>
      <c r="G18"/>
    </row>
    <row r="19" spans="1:13" x14ac:dyDescent="0.2">
      <c r="A19" s="24" t="s">
        <v>201</v>
      </c>
      <c r="B19" s="28"/>
    </row>
    <row r="21" spans="1:13" ht="16.5" x14ac:dyDescent="0.2">
      <c r="A21" t="s">
        <v>190</v>
      </c>
    </row>
    <row r="27" spans="1:13" x14ac:dyDescent="0.2">
      <c r="I27" s="19"/>
      <c r="K27" s="19"/>
      <c r="M27" s="19"/>
    </row>
    <row r="28" spans="1:13" x14ac:dyDescent="0.2">
      <c r="I28" s="19"/>
      <c r="K28" s="19"/>
      <c r="M28" s="19"/>
    </row>
    <row r="29" spans="1:13" x14ac:dyDescent="0.2">
      <c r="I29" s="19"/>
      <c r="K29" s="19"/>
      <c r="M29" s="19"/>
    </row>
    <row r="30" spans="1:13" x14ac:dyDescent="0.2">
      <c r="I30" s="19"/>
      <c r="K30" s="19"/>
      <c r="M30" s="19"/>
    </row>
    <row r="31" spans="1:13" x14ac:dyDescent="0.2">
      <c r="I31" s="19"/>
      <c r="K31" s="19"/>
      <c r="M31" s="19"/>
    </row>
  </sheetData>
  <pageMargins left="0.7" right="0.7" top="0.78740157499999996" bottom="0.78740157499999996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5"/>
  <sheetViews>
    <sheetView workbookViewId="0">
      <selection activeCell="Q1" sqref="Q1"/>
    </sheetView>
  </sheetViews>
  <sheetFormatPr baseColWidth="10" defaultRowHeight="14.25" x14ac:dyDescent="0.2"/>
  <cols>
    <col min="1" max="1" width="49.625" customWidth="1"/>
  </cols>
  <sheetData>
    <row r="1" spans="1:9" ht="15.75" x14ac:dyDescent="0.25">
      <c r="A1" s="5" t="s">
        <v>12</v>
      </c>
    </row>
    <row r="3" spans="1:9" s="1" customFormat="1" ht="15" x14ac:dyDescent="0.25">
      <c r="A3" s="1" t="s">
        <v>204</v>
      </c>
    </row>
    <row r="5" spans="1:9" s="3" customFormat="1" ht="48" customHeight="1" x14ac:dyDescent="0.2">
      <c r="A5" s="11" t="s">
        <v>22</v>
      </c>
      <c r="B5" s="8" t="s">
        <v>14</v>
      </c>
      <c r="C5" s="8" t="s">
        <v>15</v>
      </c>
      <c r="D5" s="8" t="s">
        <v>16</v>
      </c>
    </row>
    <row r="6" spans="1:9" x14ac:dyDescent="0.2">
      <c r="A6" s="6" t="s">
        <v>17</v>
      </c>
      <c r="B6" s="31">
        <v>6197</v>
      </c>
      <c r="C6" s="31">
        <v>12660</v>
      </c>
      <c r="D6" s="31">
        <v>18857</v>
      </c>
      <c r="G6" s="29"/>
      <c r="H6" s="29"/>
      <c r="I6" s="22"/>
    </row>
    <row r="7" spans="1:9" x14ac:dyDescent="0.2">
      <c r="A7" s="6" t="s">
        <v>18</v>
      </c>
      <c r="B7" s="31">
        <v>1577</v>
      </c>
      <c r="C7" s="31">
        <v>2574</v>
      </c>
      <c r="D7" s="31">
        <v>4151</v>
      </c>
      <c r="G7" s="29"/>
      <c r="H7" s="29"/>
      <c r="I7" s="22"/>
    </row>
    <row r="8" spans="1:9" x14ac:dyDescent="0.2">
      <c r="A8" s="6" t="s">
        <v>19</v>
      </c>
      <c r="B8" s="31">
        <v>52</v>
      </c>
      <c r="C8" s="31">
        <v>94</v>
      </c>
      <c r="D8" s="31">
        <v>146</v>
      </c>
      <c r="G8" s="29"/>
      <c r="H8" s="29"/>
      <c r="I8" s="22"/>
    </row>
    <row r="9" spans="1:9" x14ac:dyDescent="0.2">
      <c r="A9" s="6" t="s">
        <v>20</v>
      </c>
      <c r="B9" s="31">
        <v>308</v>
      </c>
      <c r="C9" s="31">
        <v>344</v>
      </c>
      <c r="D9" s="31">
        <v>652</v>
      </c>
      <c r="G9" s="29"/>
      <c r="H9" s="29"/>
      <c r="I9" s="22"/>
    </row>
    <row r="10" spans="1:9" x14ac:dyDescent="0.2">
      <c r="A10" s="6" t="s">
        <v>21</v>
      </c>
      <c r="B10" s="31">
        <v>0</v>
      </c>
      <c r="C10" s="31">
        <v>0</v>
      </c>
      <c r="D10" s="31">
        <v>0</v>
      </c>
      <c r="G10" s="29"/>
      <c r="H10" s="29"/>
      <c r="I10" s="22"/>
    </row>
    <row r="11" spans="1:9" s="1" customFormat="1" ht="15" x14ac:dyDescent="0.25">
      <c r="A11" s="10" t="s">
        <v>13</v>
      </c>
      <c r="B11" s="32">
        <v>8134</v>
      </c>
      <c r="C11" s="32">
        <v>15672</v>
      </c>
      <c r="D11" s="32">
        <v>23806</v>
      </c>
      <c r="G11" s="23"/>
      <c r="H11" s="23"/>
      <c r="I11" s="23"/>
    </row>
    <row r="14" spans="1:9" s="1" customFormat="1" ht="15" x14ac:dyDescent="0.25">
      <c r="A14" s="1" t="s">
        <v>205</v>
      </c>
    </row>
    <row r="16" spans="1:9" s="2" customFormat="1" ht="48" x14ac:dyDescent="0.2">
      <c r="A16" s="11" t="s">
        <v>23</v>
      </c>
      <c r="B16" s="8" t="s">
        <v>31</v>
      </c>
      <c r="C16" s="8" t="s">
        <v>32</v>
      </c>
      <c r="D16" s="8" t="s">
        <v>13</v>
      </c>
    </row>
    <row r="17" spans="1:8" x14ac:dyDescent="0.2">
      <c r="A17" s="6" t="s">
        <v>25</v>
      </c>
      <c r="B17" s="31">
        <v>1512953</v>
      </c>
      <c r="C17" s="31">
        <v>3373356</v>
      </c>
      <c r="D17" s="31">
        <v>4886309</v>
      </c>
      <c r="G17" s="29"/>
    </row>
    <row r="18" spans="1:8" x14ac:dyDescent="0.2">
      <c r="A18" s="6" t="s">
        <v>26</v>
      </c>
      <c r="B18" s="31">
        <v>653</v>
      </c>
      <c r="C18" s="31">
        <v>1883</v>
      </c>
      <c r="D18" s="31">
        <v>2536</v>
      </c>
      <c r="G18" s="29"/>
    </row>
    <row r="19" spans="1:8" s="1" customFormat="1" ht="15" x14ac:dyDescent="0.25">
      <c r="A19" s="10" t="s">
        <v>13</v>
      </c>
      <c r="B19" s="32">
        <v>1513606</v>
      </c>
      <c r="C19" s="32">
        <v>3375239</v>
      </c>
      <c r="D19" s="32">
        <v>4888845</v>
      </c>
      <c r="H19"/>
    </row>
    <row r="22" spans="1:8" s="1" customFormat="1" ht="15" x14ac:dyDescent="0.25">
      <c r="A22" s="1" t="s">
        <v>206</v>
      </c>
    </row>
    <row r="24" spans="1:8" s="3" customFormat="1" ht="40.5" customHeight="1" x14ac:dyDescent="0.2">
      <c r="A24" s="11" t="s">
        <v>27</v>
      </c>
      <c r="B24" s="8" t="s">
        <v>31</v>
      </c>
      <c r="C24" s="8" t="s">
        <v>33</v>
      </c>
      <c r="D24" s="8" t="s">
        <v>13</v>
      </c>
    </row>
    <row r="25" spans="1:8" x14ac:dyDescent="0.2">
      <c r="A25" s="6" t="s">
        <v>28</v>
      </c>
      <c r="B25" s="31">
        <v>8021</v>
      </c>
      <c r="C25" s="31">
        <v>15490</v>
      </c>
      <c r="D25" s="31">
        <v>23511</v>
      </c>
      <c r="E25" s="30"/>
    </row>
    <row r="26" spans="1:8" x14ac:dyDescent="0.2">
      <c r="A26" s="6" t="s">
        <v>29</v>
      </c>
      <c r="B26" s="31">
        <v>61</v>
      </c>
      <c r="C26" s="31">
        <v>88</v>
      </c>
      <c r="D26" s="31">
        <v>149</v>
      </c>
      <c r="E26" s="30"/>
    </row>
    <row r="27" spans="1:8" x14ac:dyDescent="0.2">
      <c r="A27" s="6" t="s">
        <v>30</v>
      </c>
      <c r="B27" s="31">
        <v>52</v>
      </c>
      <c r="C27" s="31">
        <v>94</v>
      </c>
      <c r="D27" s="31">
        <v>146</v>
      </c>
      <c r="G27" s="29"/>
    </row>
    <row r="28" spans="1:8" ht="15" x14ac:dyDescent="0.25">
      <c r="A28" s="6" t="s">
        <v>13</v>
      </c>
      <c r="B28" s="32">
        <v>8134</v>
      </c>
      <c r="C28" s="32">
        <v>15672</v>
      </c>
      <c r="D28" s="32">
        <v>23806</v>
      </c>
    </row>
    <row r="31" spans="1:8" ht="15" x14ac:dyDescent="0.25">
      <c r="A31" s="1" t="s">
        <v>207</v>
      </c>
    </row>
    <row r="33" spans="1:4" s="3" customFormat="1" ht="40.5" customHeight="1" x14ac:dyDescent="0.2">
      <c r="A33" s="11" t="s">
        <v>35</v>
      </c>
      <c r="B33" s="8" t="s">
        <v>14</v>
      </c>
      <c r="C33" s="8" t="s">
        <v>15</v>
      </c>
      <c r="D33" s="8" t="s">
        <v>24</v>
      </c>
    </row>
    <row r="34" spans="1:4" x14ac:dyDescent="0.2">
      <c r="A34" s="6" t="s">
        <v>36</v>
      </c>
      <c r="B34" s="31">
        <v>40</v>
      </c>
      <c r="C34" s="31">
        <v>52</v>
      </c>
      <c r="D34" s="31">
        <v>92</v>
      </c>
    </row>
    <row r="35" spans="1:4" x14ac:dyDescent="0.2">
      <c r="A35" s="6" t="s">
        <v>37</v>
      </c>
      <c r="B35" s="31">
        <v>51</v>
      </c>
      <c r="C35" s="31">
        <v>31</v>
      </c>
      <c r="D35" s="31">
        <v>82</v>
      </c>
    </row>
    <row r="36" spans="1:4" x14ac:dyDescent="0.2">
      <c r="A36" s="6" t="s">
        <v>38</v>
      </c>
      <c r="B36" s="31">
        <v>69</v>
      </c>
      <c r="C36" s="31">
        <v>71</v>
      </c>
      <c r="D36" s="31">
        <v>140</v>
      </c>
    </row>
    <row r="37" spans="1:4" x14ac:dyDescent="0.2">
      <c r="A37" s="6" t="s">
        <v>39</v>
      </c>
      <c r="B37" s="31">
        <v>167</v>
      </c>
      <c r="C37" s="31">
        <v>208</v>
      </c>
      <c r="D37" s="31">
        <v>375</v>
      </c>
    </row>
    <row r="38" spans="1:4" x14ac:dyDescent="0.2">
      <c r="A38" s="6" t="s">
        <v>40</v>
      </c>
      <c r="B38" s="31">
        <v>377</v>
      </c>
      <c r="C38" s="31">
        <v>393</v>
      </c>
      <c r="D38" s="31">
        <v>770</v>
      </c>
    </row>
    <row r="39" spans="1:4" x14ac:dyDescent="0.2">
      <c r="A39" s="6" t="s">
        <v>41</v>
      </c>
      <c r="B39" s="31">
        <v>677</v>
      </c>
      <c r="C39" s="31">
        <v>762</v>
      </c>
      <c r="D39" s="31">
        <v>1439</v>
      </c>
    </row>
    <row r="40" spans="1:4" x14ac:dyDescent="0.2">
      <c r="A40" s="6" t="s">
        <v>42</v>
      </c>
      <c r="B40" s="31">
        <v>1148</v>
      </c>
      <c r="C40" s="31">
        <v>1497</v>
      </c>
      <c r="D40" s="31">
        <v>2645</v>
      </c>
    </row>
    <row r="41" spans="1:4" x14ac:dyDescent="0.2">
      <c r="A41" s="6" t="s">
        <v>43</v>
      </c>
      <c r="B41" s="31">
        <v>1600</v>
      </c>
      <c r="C41" s="31">
        <v>2744</v>
      </c>
      <c r="D41" s="31">
        <v>4344</v>
      </c>
    </row>
    <row r="42" spans="1:4" x14ac:dyDescent="0.2">
      <c r="A42" s="6" t="s">
        <v>44</v>
      </c>
      <c r="B42" s="31">
        <v>1941</v>
      </c>
      <c r="C42" s="31">
        <v>4076</v>
      </c>
      <c r="D42" s="31">
        <v>6017</v>
      </c>
    </row>
    <row r="43" spans="1:4" x14ac:dyDescent="0.2">
      <c r="A43" s="6" t="s">
        <v>45</v>
      </c>
      <c r="B43" s="31">
        <v>1483</v>
      </c>
      <c r="C43" s="31">
        <v>3863</v>
      </c>
      <c r="D43" s="31">
        <v>5346</v>
      </c>
    </row>
    <row r="44" spans="1:4" x14ac:dyDescent="0.2">
      <c r="A44" s="6" t="s">
        <v>46</v>
      </c>
      <c r="B44" s="31">
        <v>515</v>
      </c>
      <c r="C44" s="31">
        <v>1681</v>
      </c>
      <c r="D44" s="31">
        <v>2196</v>
      </c>
    </row>
    <row r="45" spans="1:4" x14ac:dyDescent="0.2">
      <c r="A45" s="6" t="s">
        <v>47</v>
      </c>
      <c r="B45" s="31">
        <v>66</v>
      </c>
      <c r="C45" s="31">
        <v>294</v>
      </c>
      <c r="D45" s="31">
        <v>360</v>
      </c>
    </row>
    <row r="46" spans="1:4" s="1" customFormat="1" ht="15" x14ac:dyDescent="0.25">
      <c r="A46" s="10" t="s">
        <v>13</v>
      </c>
      <c r="B46" s="32">
        <v>8134</v>
      </c>
      <c r="C46" s="32">
        <v>15672</v>
      </c>
      <c r="D46" s="32">
        <v>23806</v>
      </c>
    </row>
    <row r="49" spans="1:7" ht="15" x14ac:dyDescent="0.25">
      <c r="A49" s="1" t="s">
        <v>208</v>
      </c>
    </row>
    <row r="51" spans="1:7" s="3" customFormat="1" ht="63.75" customHeight="1" x14ac:dyDescent="0.2">
      <c r="A51" s="11" t="s">
        <v>48</v>
      </c>
      <c r="B51" s="11" t="s">
        <v>49</v>
      </c>
      <c r="C51" s="11" t="s">
        <v>50</v>
      </c>
      <c r="D51" s="11" t="s">
        <v>51</v>
      </c>
    </row>
    <row r="52" spans="1:7" x14ac:dyDescent="0.2">
      <c r="A52" s="6" t="s">
        <v>52</v>
      </c>
      <c r="B52" s="31">
        <v>10050</v>
      </c>
      <c r="C52" s="31">
        <v>22852</v>
      </c>
      <c r="D52" s="31">
        <v>32902</v>
      </c>
    </row>
    <row r="53" spans="1:7" x14ac:dyDescent="0.2">
      <c r="A53" s="6" t="s">
        <v>53</v>
      </c>
      <c r="B53" s="31">
        <v>124921</v>
      </c>
      <c r="C53" s="31">
        <v>285717</v>
      </c>
      <c r="D53" s="31">
        <v>410638</v>
      </c>
    </row>
    <row r="54" spans="1:7" x14ac:dyDescent="0.2">
      <c r="A54" s="6" t="s">
        <v>54</v>
      </c>
      <c r="B54" s="31">
        <v>72980</v>
      </c>
      <c r="C54" s="31">
        <v>144404</v>
      </c>
      <c r="D54" s="31">
        <v>217384</v>
      </c>
    </row>
    <row r="55" spans="1:7" x14ac:dyDescent="0.2">
      <c r="A55" s="6" t="s">
        <v>55</v>
      </c>
      <c r="B55" s="31">
        <v>185794</v>
      </c>
      <c r="C55" s="31">
        <v>415482</v>
      </c>
      <c r="D55" s="31">
        <v>601276</v>
      </c>
    </row>
    <row r="56" spans="1:7" x14ac:dyDescent="0.2">
      <c r="A56" s="6" t="s">
        <v>56</v>
      </c>
      <c r="B56" s="31">
        <v>253919</v>
      </c>
      <c r="C56" s="31">
        <v>529984</v>
      </c>
      <c r="D56" s="31">
        <v>783903</v>
      </c>
    </row>
    <row r="57" spans="1:7" x14ac:dyDescent="0.2">
      <c r="A57" s="6" t="s">
        <v>57</v>
      </c>
      <c r="B57" s="31">
        <v>72597</v>
      </c>
      <c r="C57" s="31">
        <v>163517</v>
      </c>
      <c r="D57" s="31">
        <v>236114</v>
      </c>
    </row>
    <row r="58" spans="1:7" x14ac:dyDescent="0.2">
      <c r="A58" s="6" t="s">
        <v>58</v>
      </c>
      <c r="B58" s="31">
        <v>295812</v>
      </c>
      <c r="C58" s="31">
        <v>744809</v>
      </c>
      <c r="D58" s="31">
        <v>1040621</v>
      </c>
    </row>
    <row r="59" spans="1:7" x14ac:dyDescent="0.2">
      <c r="A59" s="6" t="s">
        <v>59</v>
      </c>
      <c r="B59" s="31">
        <v>166315</v>
      </c>
      <c r="C59" s="31">
        <v>335851</v>
      </c>
      <c r="D59" s="31">
        <v>502166</v>
      </c>
    </row>
    <row r="60" spans="1:7" x14ac:dyDescent="0.2">
      <c r="A60" s="6" t="s">
        <v>60</v>
      </c>
      <c r="B60" s="31">
        <v>170341</v>
      </c>
      <c r="C60" s="31">
        <v>419420</v>
      </c>
      <c r="D60" s="31">
        <v>589761</v>
      </c>
    </row>
    <row r="61" spans="1:7" x14ac:dyDescent="0.2">
      <c r="A61" s="6" t="s">
        <v>61</v>
      </c>
      <c r="B61" s="31">
        <v>46411</v>
      </c>
      <c r="C61" s="31">
        <v>112136</v>
      </c>
      <c r="D61" s="31">
        <v>158547</v>
      </c>
    </row>
    <row r="62" spans="1:7" x14ac:dyDescent="0.2">
      <c r="A62" s="6" t="s">
        <v>62</v>
      </c>
      <c r="B62" s="31">
        <v>49958</v>
      </c>
      <c r="C62" s="31">
        <v>100810</v>
      </c>
      <c r="D62" s="31">
        <v>150768</v>
      </c>
    </row>
    <row r="63" spans="1:7" x14ac:dyDescent="0.2">
      <c r="A63" s="6" t="s">
        <v>63</v>
      </c>
      <c r="B63" s="31">
        <v>22088</v>
      </c>
      <c r="C63" s="31">
        <v>35444</v>
      </c>
      <c r="D63" s="31">
        <v>57532</v>
      </c>
    </row>
    <row r="64" spans="1:7" x14ac:dyDescent="0.2">
      <c r="A64" s="6" t="s">
        <v>64</v>
      </c>
      <c r="B64" s="31">
        <v>0</v>
      </c>
      <c r="C64" s="31">
        <v>0</v>
      </c>
      <c r="D64" s="31">
        <v>0</v>
      </c>
      <c r="G64" s="29"/>
    </row>
    <row r="65" spans="1:4" ht="15" x14ac:dyDescent="0.25">
      <c r="A65" s="6" t="s">
        <v>13</v>
      </c>
      <c r="B65" s="32">
        <v>1471186</v>
      </c>
      <c r="C65" s="32">
        <v>3310426</v>
      </c>
      <c r="D65" s="32">
        <v>4781612</v>
      </c>
    </row>
  </sheetData>
  <pageMargins left="0.7" right="0.7" top="0.78740157499999996" bottom="0.78740157499999996" header="0.3" footer="0.3"/>
  <pageSetup paperSize="9"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workbookViewId="0">
      <selection activeCell="B73" sqref="B73:D75"/>
    </sheetView>
  </sheetViews>
  <sheetFormatPr baseColWidth="10" defaultRowHeight="14.25" x14ac:dyDescent="0.2"/>
  <cols>
    <col min="1" max="1" width="49.625" customWidth="1"/>
  </cols>
  <sheetData>
    <row r="1" spans="1:4" ht="15.75" x14ac:dyDescent="0.25">
      <c r="A1" s="5" t="s">
        <v>65</v>
      </c>
    </row>
    <row r="3" spans="1:4" ht="15" x14ac:dyDescent="0.25">
      <c r="A3" s="1" t="s">
        <v>211</v>
      </c>
    </row>
    <row r="5" spans="1:4" s="3" customFormat="1" ht="40.5" customHeight="1" x14ac:dyDescent="0.2">
      <c r="A5" s="11" t="s">
        <v>196</v>
      </c>
      <c r="B5" s="11" t="s">
        <v>210</v>
      </c>
      <c r="C5" s="11" t="s">
        <v>209</v>
      </c>
    </row>
    <row r="6" spans="1:4" x14ac:dyDescent="0.2">
      <c r="A6" s="6" t="s">
        <v>31</v>
      </c>
      <c r="B6" s="31">
        <v>3853</v>
      </c>
      <c r="C6" s="34">
        <v>2967.6</v>
      </c>
    </row>
    <row r="7" spans="1:4" x14ac:dyDescent="0.2">
      <c r="A7" s="6" t="s">
        <v>32</v>
      </c>
      <c r="B7" s="31">
        <v>17235</v>
      </c>
      <c r="C7" s="34">
        <v>11244.9</v>
      </c>
    </row>
    <row r="8" spans="1:4" s="1" customFormat="1" ht="15" x14ac:dyDescent="0.25">
      <c r="A8" s="10" t="s">
        <v>13</v>
      </c>
      <c r="B8" s="32">
        <v>21088</v>
      </c>
      <c r="C8" s="35">
        <v>14212.5</v>
      </c>
    </row>
    <row r="12" spans="1:4" ht="15" x14ac:dyDescent="0.25">
      <c r="A12" s="1" t="s">
        <v>212</v>
      </c>
    </row>
    <row r="14" spans="1:4" s="3" customFormat="1" ht="54.75" customHeight="1" x14ac:dyDescent="0.2">
      <c r="A14" s="11" t="s">
        <v>197</v>
      </c>
      <c r="B14" s="8" t="s">
        <v>14</v>
      </c>
      <c r="C14" s="8" t="s">
        <v>15</v>
      </c>
      <c r="D14" s="8" t="s">
        <v>24</v>
      </c>
    </row>
    <row r="15" spans="1:4" x14ac:dyDescent="0.2">
      <c r="A15" s="6" t="s">
        <v>66</v>
      </c>
      <c r="B15" s="31">
        <v>675</v>
      </c>
      <c r="C15" s="31">
        <v>1935</v>
      </c>
      <c r="D15" s="31">
        <v>2610</v>
      </c>
    </row>
    <row r="16" spans="1:4" x14ac:dyDescent="0.2">
      <c r="A16" s="6" t="s">
        <v>67</v>
      </c>
      <c r="B16" s="31">
        <v>4111</v>
      </c>
      <c r="C16" s="31">
        <v>19760</v>
      </c>
      <c r="D16" s="31">
        <v>23871</v>
      </c>
    </row>
    <row r="17" spans="1:4" x14ac:dyDescent="0.2">
      <c r="A17" s="6" t="s">
        <v>68</v>
      </c>
      <c r="B17" s="31">
        <v>263</v>
      </c>
      <c r="C17" s="31">
        <v>304</v>
      </c>
      <c r="D17" s="31">
        <v>567</v>
      </c>
    </row>
    <row r="18" spans="1:4" x14ac:dyDescent="0.2">
      <c r="A18" s="6" t="s">
        <v>69</v>
      </c>
      <c r="B18" s="31">
        <v>61</v>
      </c>
      <c r="C18" s="31">
        <v>406</v>
      </c>
      <c r="D18" s="31">
        <v>467</v>
      </c>
    </row>
    <row r="19" spans="1:4" s="1" customFormat="1" ht="15" x14ac:dyDescent="0.25">
      <c r="A19" s="10" t="s">
        <v>13</v>
      </c>
      <c r="B19" s="32">
        <f>SUM(B15:B18)</f>
        <v>5110</v>
      </c>
      <c r="C19" s="32">
        <f t="shared" ref="C19:D19" si="0">SUM(C15:C18)</f>
        <v>22405</v>
      </c>
      <c r="D19" s="32">
        <f t="shared" si="0"/>
        <v>27515</v>
      </c>
    </row>
    <row r="22" spans="1:4" ht="15" x14ac:dyDescent="0.25">
      <c r="A22" s="1" t="s">
        <v>213</v>
      </c>
    </row>
    <row r="24" spans="1:4" s="3" customFormat="1" ht="54.75" customHeight="1" x14ac:dyDescent="0.2">
      <c r="A24" s="11" t="s">
        <v>70</v>
      </c>
      <c r="B24" s="8" t="s">
        <v>14</v>
      </c>
      <c r="C24" s="8" t="s">
        <v>15</v>
      </c>
      <c r="D24" s="8" t="s">
        <v>24</v>
      </c>
    </row>
    <row r="25" spans="1:4" x14ac:dyDescent="0.2">
      <c r="A25" s="6" t="s">
        <v>71</v>
      </c>
      <c r="B25" s="31">
        <v>19</v>
      </c>
      <c r="C25" s="31">
        <v>73</v>
      </c>
      <c r="D25" s="31">
        <v>92</v>
      </c>
    </row>
    <row r="26" spans="1:4" x14ac:dyDescent="0.2">
      <c r="A26" s="6" t="s">
        <v>72</v>
      </c>
      <c r="B26" s="31">
        <v>539</v>
      </c>
      <c r="C26" s="31">
        <v>2069</v>
      </c>
      <c r="D26" s="31">
        <v>2608</v>
      </c>
    </row>
    <row r="27" spans="1:4" x14ac:dyDescent="0.2">
      <c r="A27" s="6" t="s">
        <v>73</v>
      </c>
      <c r="B27" s="31">
        <v>473</v>
      </c>
      <c r="C27" s="31">
        <v>2006</v>
      </c>
      <c r="D27" s="31">
        <v>2479</v>
      </c>
    </row>
    <row r="28" spans="1:4" x14ac:dyDescent="0.2">
      <c r="A28" s="6" t="s">
        <v>74</v>
      </c>
      <c r="B28" s="31">
        <v>457</v>
      </c>
      <c r="C28" s="31">
        <v>1814</v>
      </c>
      <c r="D28" s="31">
        <v>2271</v>
      </c>
    </row>
    <row r="29" spans="1:4" x14ac:dyDescent="0.2">
      <c r="A29" s="6" t="s">
        <v>75</v>
      </c>
      <c r="B29" s="31">
        <v>486</v>
      </c>
      <c r="C29" s="31">
        <v>1879</v>
      </c>
      <c r="D29" s="31">
        <v>2365</v>
      </c>
    </row>
    <row r="30" spans="1:4" x14ac:dyDescent="0.2">
      <c r="A30" s="6" t="s">
        <v>76</v>
      </c>
      <c r="B30" s="31">
        <v>518</v>
      </c>
      <c r="C30" s="31">
        <v>1898</v>
      </c>
      <c r="D30" s="31">
        <v>2416</v>
      </c>
    </row>
    <row r="31" spans="1:4" x14ac:dyDescent="0.2">
      <c r="A31" s="6" t="s">
        <v>77</v>
      </c>
      <c r="B31" s="31">
        <v>459</v>
      </c>
      <c r="C31" s="31">
        <v>1982</v>
      </c>
      <c r="D31" s="31">
        <v>2441</v>
      </c>
    </row>
    <row r="32" spans="1:4" x14ac:dyDescent="0.2">
      <c r="A32" s="6" t="s">
        <v>78</v>
      </c>
      <c r="B32" s="31">
        <v>446</v>
      </c>
      <c r="C32" s="31">
        <v>2091</v>
      </c>
      <c r="D32" s="31">
        <v>2537</v>
      </c>
    </row>
    <row r="33" spans="1:4" x14ac:dyDescent="0.2">
      <c r="A33" s="6" t="s">
        <v>79</v>
      </c>
      <c r="B33" s="31">
        <v>555</v>
      </c>
      <c r="C33" s="31">
        <v>2755</v>
      </c>
      <c r="D33" s="31">
        <v>3310</v>
      </c>
    </row>
    <row r="34" spans="1:4" x14ac:dyDescent="0.2">
      <c r="A34" s="6" t="s">
        <v>80</v>
      </c>
      <c r="B34" s="31">
        <v>613</v>
      </c>
      <c r="C34" s="31">
        <v>3099</v>
      </c>
      <c r="D34" s="31">
        <v>3712</v>
      </c>
    </row>
    <row r="35" spans="1:4" x14ac:dyDescent="0.2">
      <c r="A35" s="6" t="s">
        <v>81</v>
      </c>
      <c r="B35" s="31">
        <v>416</v>
      </c>
      <c r="C35" s="31">
        <v>2332</v>
      </c>
      <c r="D35" s="31">
        <v>2748</v>
      </c>
    </row>
    <row r="36" spans="1:4" x14ac:dyDescent="0.2">
      <c r="A36" s="6" t="s">
        <v>82</v>
      </c>
      <c r="B36" s="31">
        <v>129</v>
      </c>
      <c r="C36" s="31">
        <v>407</v>
      </c>
      <c r="D36" s="31">
        <v>536</v>
      </c>
    </row>
    <row r="37" spans="1:4" s="1" customFormat="1" ht="15" x14ac:dyDescent="0.25">
      <c r="A37" s="10" t="s">
        <v>13</v>
      </c>
      <c r="B37" s="32">
        <v>5110</v>
      </c>
      <c r="C37" s="32">
        <v>22405</v>
      </c>
      <c r="D37" s="32">
        <v>27515</v>
      </c>
    </row>
    <row r="40" spans="1:4" ht="15" x14ac:dyDescent="0.25">
      <c r="A40" s="1" t="s">
        <v>214</v>
      </c>
    </row>
    <row r="42" spans="1:4" s="3" customFormat="1" ht="40.5" customHeight="1" x14ac:dyDescent="0.2">
      <c r="A42" s="11" t="s">
        <v>83</v>
      </c>
      <c r="B42" s="8" t="s">
        <v>14</v>
      </c>
      <c r="C42" s="8" t="s">
        <v>15</v>
      </c>
      <c r="D42" s="8" t="s">
        <v>24</v>
      </c>
    </row>
    <row r="43" spans="1:4" x14ac:dyDescent="0.2">
      <c r="A43" s="6" t="s">
        <v>84</v>
      </c>
      <c r="B43" s="31">
        <v>27</v>
      </c>
      <c r="C43" s="31">
        <v>27</v>
      </c>
      <c r="D43" s="31">
        <v>54</v>
      </c>
    </row>
    <row r="44" spans="1:4" x14ac:dyDescent="0.2">
      <c r="A44" s="6" t="s">
        <v>85</v>
      </c>
      <c r="B44" s="31">
        <v>118</v>
      </c>
      <c r="C44" s="31">
        <v>984</v>
      </c>
      <c r="D44" s="31">
        <v>1102</v>
      </c>
    </row>
    <row r="45" spans="1:4" x14ac:dyDescent="0.2">
      <c r="A45" s="6" t="s">
        <v>86</v>
      </c>
      <c r="B45" s="31">
        <v>207</v>
      </c>
      <c r="C45" s="31">
        <v>1791</v>
      </c>
      <c r="D45" s="31">
        <v>1998</v>
      </c>
    </row>
    <row r="46" spans="1:4" x14ac:dyDescent="0.2">
      <c r="A46" s="6" t="s">
        <v>87</v>
      </c>
      <c r="B46" s="31">
        <v>59</v>
      </c>
      <c r="C46" s="31">
        <v>359</v>
      </c>
      <c r="D46" s="31">
        <v>418</v>
      </c>
    </row>
    <row r="47" spans="1:4" x14ac:dyDescent="0.2">
      <c r="A47" s="6" t="s">
        <v>88</v>
      </c>
      <c r="B47" s="31">
        <v>23</v>
      </c>
      <c r="C47" s="31">
        <v>456</v>
      </c>
      <c r="D47" s="31">
        <v>479</v>
      </c>
    </row>
    <row r="48" spans="1:4" x14ac:dyDescent="0.2">
      <c r="A48" s="6" t="s">
        <v>89</v>
      </c>
      <c r="B48" s="31">
        <v>0</v>
      </c>
      <c r="C48" s="31">
        <v>0</v>
      </c>
      <c r="D48" s="31">
        <v>0</v>
      </c>
    </row>
    <row r="49" spans="1:4" x14ac:dyDescent="0.2">
      <c r="A49" s="6" t="s">
        <v>90</v>
      </c>
      <c r="B49" s="31">
        <v>540</v>
      </c>
      <c r="C49" s="31">
        <v>3868</v>
      </c>
      <c r="D49" s="31">
        <v>4408</v>
      </c>
    </row>
    <row r="50" spans="1:4" x14ac:dyDescent="0.2">
      <c r="A50" s="6" t="s">
        <v>91</v>
      </c>
      <c r="B50" s="31">
        <v>2</v>
      </c>
      <c r="C50" s="31">
        <v>70</v>
      </c>
      <c r="D50" s="31">
        <v>72</v>
      </c>
    </row>
    <row r="51" spans="1:4" x14ac:dyDescent="0.2">
      <c r="A51" s="6" t="s">
        <v>92</v>
      </c>
      <c r="B51" s="31">
        <v>76</v>
      </c>
      <c r="C51" s="31">
        <v>816</v>
      </c>
      <c r="D51" s="31">
        <v>892</v>
      </c>
    </row>
    <row r="52" spans="1:4" x14ac:dyDescent="0.2">
      <c r="A52" s="6" t="s">
        <v>93</v>
      </c>
      <c r="B52" s="31">
        <v>566</v>
      </c>
      <c r="C52" s="31">
        <v>3901</v>
      </c>
      <c r="D52" s="31">
        <v>4467</v>
      </c>
    </row>
    <row r="53" spans="1:4" x14ac:dyDescent="0.2">
      <c r="A53" s="6" t="s">
        <v>94</v>
      </c>
      <c r="B53" s="31">
        <v>34</v>
      </c>
      <c r="C53" s="31">
        <v>103</v>
      </c>
      <c r="D53" s="31">
        <v>137</v>
      </c>
    </row>
    <row r="54" spans="1:4" x14ac:dyDescent="0.2">
      <c r="A54" s="6" t="s">
        <v>95</v>
      </c>
      <c r="B54" s="31">
        <v>19</v>
      </c>
      <c r="C54" s="31">
        <v>129</v>
      </c>
      <c r="D54" s="31">
        <v>148</v>
      </c>
    </row>
    <row r="55" spans="1:4" x14ac:dyDescent="0.2">
      <c r="A55" s="6" t="s">
        <v>96</v>
      </c>
      <c r="B55" s="31">
        <v>19</v>
      </c>
      <c r="C55" s="31">
        <v>45</v>
      </c>
      <c r="D55" s="31">
        <v>64</v>
      </c>
    </row>
    <row r="56" spans="1:4" x14ac:dyDescent="0.2">
      <c r="A56" s="6" t="s">
        <v>97</v>
      </c>
      <c r="B56" s="31">
        <v>31</v>
      </c>
      <c r="C56" s="31">
        <v>223</v>
      </c>
      <c r="D56" s="31">
        <v>254</v>
      </c>
    </row>
    <row r="57" spans="1:4" x14ac:dyDescent="0.2">
      <c r="A57" s="6" t="s">
        <v>98</v>
      </c>
      <c r="B57" s="31">
        <v>38</v>
      </c>
      <c r="C57" s="31">
        <v>323</v>
      </c>
      <c r="D57" s="31">
        <v>361</v>
      </c>
    </row>
    <row r="58" spans="1:4" x14ac:dyDescent="0.2">
      <c r="A58" s="6" t="s">
        <v>99</v>
      </c>
      <c r="B58" s="31">
        <v>713</v>
      </c>
      <c r="C58" s="31">
        <v>615</v>
      </c>
      <c r="D58" s="31">
        <v>1328</v>
      </c>
    </row>
    <row r="59" spans="1:4" x14ac:dyDescent="0.2">
      <c r="A59" s="6" t="s">
        <v>100</v>
      </c>
      <c r="B59" s="31">
        <v>606</v>
      </c>
      <c r="C59" s="31">
        <v>2166</v>
      </c>
      <c r="D59" s="31">
        <v>2772</v>
      </c>
    </row>
    <row r="60" spans="1:4" x14ac:dyDescent="0.2">
      <c r="A60" s="6" t="s">
        <v>101</v>
      </c>
      <c r="B60" s="31">
        <v>379</v>
      </c>
      <c r="C60" s="31">
        <v>1168</v>
      </c>
      <c r="D60" s="31">
        <v>1547</v>
      </c>
    </row>
    <row r="61" spans="1:4" x14ac:dyDescent="0.2">
      <c r="A61" s="6" t="s">
        <v>102</v>
      </c>
      <c r="B61" s="31">
        <v>597</v>
      </c>
      <c r="C61" s="31">
        <v>1621</v>
      </c>
      <c r="D61" s="31">
        <v>2218</v>
      </c>
    </row>
    <row r="62" spans="1:4" x14ac:dyDescent="0.2">
      <c r="A62" s="6" t="s">
        <v>103</v>
      </c>
      <c r="B62" s="31">
        <v>890</v>
      </c>
      <c r="C62" s="31">
        <v>2802</v>
      </c>
      <c r="D62" s="31">
        <v>3692</v>
      </c>
    </row>
    <row r="63" spans="1:4" x14ac:dyDescent="0.2">
      <c r="A63" s="6" t="s">
        <v>104</v>
      </c>
      <c r="B63" s="31">
        <v>36</v>
      </c>
      <c r="C63" s="31">
        <v>169</v>
      </c>
      <c r="D63" s="31">
        <v>205</v>
      </c>
    </row>
    <row r="64" spans="1:4" x14ac:dyDescent="0.2">
      <c r="A64" s="6" t="s">
        <v>105</v>
      </c>
      <c r="B64" s="31">
        <v>124</v>
      </c>
      <c r="C64" s="31">
        <v>705</v>
      </c>
      <c r="D64" s="31">
        <v>829</v>
      </c>
    </row>
    <row r="65" spans="1:11" x14ac:dyDescent="0.2">
      <c r="A65" s="6" t="s">
        <v>106</v>
      </c>
      <c r="B65" s="31">
        <v>6</v>
      </c>
      <c r="C65" s="31">
        <v>64</v>
      </c>
      <c r="D65" s="31">
        <v>70</v>
      </c>
    </row>
    <row r="66" spans="1:11" x14ac:dyDescent="0.2">
      <c r="A66" s="6" t="s">
        <v>107</v>
      </c>
      <c r="B66" s="31">
        <v>0</v>
      </c>
      <c r="C66" s="31">
        <v>0</v>
      </c>
      <c r="D66" s="31">
        <v>0</v>
      </c>
    </row>
    <row r="67" spans="1:11" s="1" customFormat="1" ht="15" x14ac:dyDescent="0.25">
      <c r="A67" s="10" t="s">
        <v>13</v>
      </c>
      <c r="B67" s="32">
        <v>5110</v>
      </c>
      <c r="C67" s="32">
        <v>22405</v>
      </c>
      <c r="D67" s="32">
        <v>27515</v>
      </c>
      <c r="G67"/>
      <c r="H67"/>
      <c r="I67"/>
      <c r="J67"/>
      <c r="K67"/>
    </row>
    <row r="70" spans="1:11" ht="15" x14ac:dyDescent="0.25">
      <c r="A70" s="1" t="s">
        <v>215</v>
      </c>
    </row>
    <row r="72" spans="1:11" s="3" customFormat="1" ht="40.5" customHeight="1" x14ac:dyDescent="0.2">
      <c r="A72" s="11" t="s">
        <v>108</v>
      </c>
      <c r="B72" s="8" t="s">
        <v>14</v>
      </c>
      <c r="C72" s="8" t="s">
        <v>15</v>
      </c>
      <c r="D72" s="8" t="s">
        <v>24</v>
      </c>
    </row>
    <row r="73" spans="1:11" x14ac:dyDescent="0.2">
      <c r="A73" s="6" t="s">
        <v>109</v>
      </c>
      <c r="B73" s="31">
        <v>632</v>
      </c>
      <c r="C73" s="31">
        <v>2343</v>
      </c>
      <c r="D73" s="31">
        <v>2975</v>
      </c>
    </row>
    <row r="74" spans="1:11" x14ac:dyDescent="0.2">
      <c r="A74" s="6" t="s">
        <v>110</v>
      </c>
      <c r="B74" s="31">
        <v>4478</v>
      </c>
      <c r="C74" s="31">
        <v>20062</v>
      </c>
      <c r="D74" s="31">
        <v>24540</v>
      </c>
    </row>
    <row r="75" spans="1:11" s="1" customFormat="1" ht="15" x14ac:dyDescent="0.25">
      <c r="A75" s="10" t="s">
        <v>13</v>
      </c>
      <c r="B75" s="32">
        <v>5110</v>
      </c>
      <c r="C75" s="32">
        <v>22405</v>
      </c>
      <c r="D75" s="32">
        <v>27515</v>
      </c>
      <c r="J75"/>
    </row>
  </sheetData>
  <pageMargins left="0.7" right="0.7" top="0.78740157499999996" bottom="0.78740157499999996" header="0.3" footer="0.3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8"/>
  <sheetViews>
    <sheetView zoomScaleNormal="100" workbookViewId="0">
      <selection activeCell="Q1" sqref="Q1"/>
    </sheetView>
  </sheetViews>
  <sheetFormatPr baseColWidth="10" defaultRowHeight="14.25" x14ac:dyDescent="0.2"/>
  <cols>
    <col min="1" max="1" width="49.625" customWidth="1"/>
    <col min="3" max="3" width="12.625" bestFit="1" customWidth="1"/>
    <col min="6" max="6" width="11.125" bestFit="1" customWidth="1"/>
    <col min="7" max="7" width="12.375" bestFit="1" customWidth="1"/>
  </cols>
  <sheetData>
    <row r="1" spans="1:8" ht="15.75" x14ac:dyDescent="0.25">
      <c r="A1" s="5" t="s">
        <v>112</v>
      </c>
    </row>
    <row r="3" spans="1:8" ht="15" x14ac:dyDescent="0.25">
      <c r="A3" s="1" t="s">
        <v>200</v>
      </c>
    </row>
    <row r="5" spans="1:8" s="3" customFormat="1" ht="135" customHeight="1" x14ac:dyDescent="0.2">
      <c r="A5" s="8" t="s">
        <v>34</v>
      </c>
      <c r="B5" s="13" t="s">
        <v>5</v>
      </c>
      <c r="C5" s="13" t="s">
        <v>114</v>
      </c>
      <c r="D5" s="13" t="s">
        <v>113</v>
      </c>
    </row>
    <row r="6" spans="1:8" x14ac:dyDescent="0.2">
      <c r="A6" s="6" t="s">
        <v>115</v>
      </c>
      <c r="B6" s="31">
        <v>3766891</v>
      </c>
      <c r="C6" s="31">
        <v>747789388</v>
      </c>
      <c r="D6" s="31">
        <v>0</v>
      </c>
      <c r="G6" s="29"/>
      <c r="H6" s="29"/>
    </row>
    <row r="7" spans="1:8" x14ac:dyDescent="0.2">
      <c r="A7" s="6" t="s">
        <v>116</v>
      </c>
      <c r="B7" s="31">
        <v>384685</v>
      </c>
      <c r="C7" s="31">
        <v>82205832</v>
      </c>
      <c r="D7" s="31">
        <v>0</v>
      </c>
      <c r="G7" s="29"/>
      <c r="H7" s="29"/>
    </row>
    <row r="8" spans="1:8" x14ac:dyDescent="0.2">
      <c r="A8" s="6" t="s">
        <v>117</v>
      </c>
      <c r="B8" s="31">
        <v>4151576</v>
      </c>
      <c r="C8" s="31">
        <v>829995220</v>
      </c>
      <c r="D8" s="31">
        <v>0</v>
      </c>
      <c r="E8" s="22"/>
      <c r="G8" s="29"/>
      <c r="H8" s="29"/>
    </row>
    <row r="9" spans="1:8" ht="15" x14ac:dyDescent="0.25">
      <c r="A9" s="10" t="s">
        <v>199</v>
      </c>
      <c r="B9" s="31">
        <v>7729093</v>
      </c>
      <c r="C9" s="31">
        <v>1596730572</v>
      </c>
      <c r="D9" s="31">
        <v>0</v>
      </c>
      <c r="G9" s="29"/>
    </row>
    <row r="10" spans="1:8" x14ac:dyDescent="0.2">
      <c r="D10" s="28"/>
    </row>
    <row r="12" spans="1:8" ht="15" x14ac:dyDescent="0.25">
      <c r="A12" s="1" t="s">
        <v>198</v>
      </c>
    </row>
    <row r="14" spans="1:8" s="3" customFormat="1" ht="135" customHeight="1" x14ac:dyDescent="0.2">
      <c r="A14" s="8" t="s">
        <v>118</v>
      </c>
      <c r="B14" s="13" t="s">
        <v>5</v>
      </c>
      <c r="C14" s="13" t="s">
        <v>114</v>
      </c>
      <c r="D14" s="13" t="s">
        <v>113</v>
      </c>
    </row>
    <row r="15" spans="1:8" s="1" customFormat="1" ht="15" x14ac:dyDescent="0.25">
      <c r="A15" s="10" t="s">
        <v>119</v>
      </c>
      <c r="B15" s="25"/>
      <c r="C15" s="32">
        <v>890733016</v>
      </c>
      <c r="D15" s="32">
        <v>0</v>
      </c>
      <c r="F15" s="23"/>
      <c r="G15" s="23"/>
    </row>
    <row r="16" spans="1:8" x14ac:dyDescent="0.2">
      <c r="A16" s="6" t="s">
        <v>120</v>
      </c>
      <c r="B16" s="26"/>
      <c r="C16" s="31">
        <v>735382614</v>
      </c>
      <c r="D16" s="31">
        <v>0</v>
      </c>
      <c r="F16" s="22"/>
      <c r="G16" s="22"/>
    </row>
    <row r="17" spans="1:7" x14ac:dyDescent="0.2">
      <c r="A17" s="6" t="s">
        <v>121</v>
      </c>
      <c r="B17" s="26"/>
      <c r="C17" s="31">
        <v>155350402</v>
      </c>
      <c r="D17" s="31">
        <v>0</v>
      </c>
      <c r="F17" s="22"/>
      <c r="G17" s="22"/>
    </row>
    <row r="18" spans="1:7" s="1" customFormat="1" ht="15" x14ac:dyDescent="0.25">
      <c r="A18" s="10" t="s">
        <v>122</v>
      </c>
      <c r="B18" s="25"/>
      <c r="C18" s="32">
        <v>692604830</v>
      </c>
      <c r="D18" s="32">
        <v>0</v>
      </c>
      <c r="F18" s="23"/>
      <c r="G18" s="23"/>
    </row>
    <row r="19" spans="1:7" x14ac:dyDescent="0.2">
      <c r="A19" s="6" t="s">
        <v>123</v>
      </c>
      <c r="B19" s="26"/>
      <c r="C19" s="31">
        <v>317632814</v>
      </c>
      <c r="D19" s="31">
        <v>0</v>
      </c>
      <c r="F19" s="22"/>
      <c r="G19" s="22"/>
    </row>
    <row r="20" spans="1:7" x14ac:dyDescent="0.2">
      <c r="A20" s="6" t="s">
        <v>124</v>
      </c>
      <c r="B20" s="26"/>
      <c r="C20" s="31">
        <v>107134203</v>
      </c>
      <c r="D20" s="31">
        <v>0</v>
      </c>
      <c r="F20" s="22"/>
      <c r="G20" s="22"/>
    </row>
    <row r="21" spans="1:7" x14ac:dyDescent="0.2">
      <c r="A21" s="6" t="s">
        <v>125</v>
      </c>
      <c r="B21" s="26"/>
      <c r="C21" s="31">
        <v>267837813</v>
      </c>
      <c r="D21" s="33">
        <v>0</v>
      </c>
      <c r="F21" s="22"/>
      <c r="G21" s="22"/>
    </row>
    <row r="22" spans="1:7" s="1" customFormat="1" ht="15" x14ac:dyDescent="0.25">
      <c r="A22" s="10" t="s">
        <v>126</v>
      </c>
      <c r="B22" s="32">
        <v>4683024</v>
      </c>
      <c r="C22" s="26"/>
      <c r="D22" s="26"/>
      <c r="F22" s="23"/>
      <c r="G22" s="23"/>
    </row>
    <row r="23" spans="1:7" s="1" customFormat="1" ht="15" x14ac:dyDescent="0.25">
      <c r="A23" s="10" t="s">
        <v>127</v>
      </c>
      <c r="B23" s="25"/>
      <c r="C23" s="32">
        <v>3567225</v>
      </c>
      <c r="D23" s="32">
        <v>0</v>
      </c>
      <c r="F23" s="23"/>
      <c r="G23" s="23"/>
    </row>
    <row r="24" spans="1:7" x14ac:dyDescent="0.2">
      <c r="A24" s="6" t="s">
        <v>128</v>
      </c>
      <c r="B24" s="26"/>
      <c r="C24" s="31">
        <v>189610</v>
      </c>
      <c r="D24" s="31">
        <v>0</v>
      </c>
      <c r="F24" s="22"/>
      <c r="G24" s="22"/>
    </row>
    <row r="25" spans="1:7" x14ac:dyDescent="0.2">
      <c r="A25" s="6" t="s">
        <v>129</v>
      </c>
      <c r="B25" s="26"/>
      <c r="C25" s="31">
        <v>2563698</v>
      </c>
      <c r="D25" s="31">
        <v>0</v>
      </c>
      <c r="F25" s="22"/>
      <c r="G25" s="22"/>
    </row>
    <row r="26" spans="1:7" x14ac:dyDescent="0.2">
      <c r="A26" s="6" t="s">
        <v>130</v>
      </c>
      <c r="B26" s="26"/>
      <c r="C26" s="31">
        <v>0</v>
      </c>
      <c r="D26" s="31">
        <v>0</v>
      </c>
      <c r="F26" s="22"/>
      <c r="G26" s="22"/>
    </row>
    <row r="27" spans="1:7" x14ac:dyDescent="0.2">
      <c r="A27" s="6" t="s">
        <v>131</v>
      </c>
      <c r="B27" s="26"/>
      <c r="C27" s="31">
        <v>813917</v>
      </c>
      <c r="D27" s="31">
        <v>0</v>
      </c>
      <c r="F27" s="22"/>
      <c r="G27" s="22"/>
    </row>
    <row r="28" spans="1:7" s="1" customFormat="1" ht="15" x14ac:dyDescent="0.25">
      <c r="A28" s="10" t="s">
        <v>132</v>
      </c>
      <c r="B28" s="32">
        <v>4683024</v>
      </c>
      <c r="C28" s="32">
        <v>1586905071</v>
      </c>
      <c r="D28" s="32">
        <v>0</v>
      </c>
      <c r="F28" s="23"/>
      <c r="G28" s="23"/>
    </row>
  </sheetData>
  <pageMargins left="0.7" right="0.7" top="0.78740157499999996" bottom="0.78740157499999996" header="0.3" footer="0.3"/>
  <pageSetup paperSize="9" scale="9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8"/>
  <sheetViews>
    <sheetView workbookViewId="0">
      <selection activeCell="O80" sqref="O80"/>
    </sheetView>
  </sheetViews>
  <sheetFormatPr baseColWidth="10" defaultRowHeight="14.25" x14ac:dyDescent="0.2"/>
  <sheetData>
    <row r="1" spans="1:1" ht="15.75" x14ac:dyDescent="0.25">
      <c r="A1" s="5" t="s">
        <v>160</v>
      </c>
    </row>
    <row r="3" spans="1:1" ht="15" x14ac:dyDescent="0.25">
      <c r="A3" s="1" t="s">
        <v>221</v>
      </c>
    </row>
    <row r="48" spans="1:1" ht="15" x14ac:dyDescent="0.25">
      <c r="A48" s="1" t="s">
        <v>222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Allgemeine Informationen</vt:lpstr>
      <vt:lpstr>Rücklauf</vt:lpstr>
      <vt:lpstr>Plätze und Belegung</vt:lpstr>
      <vt:lpstr>KlienteInnen</vt:lpstr>
      <vt:lpstr>Personal</vt:lpstr>
      <vt:lpstr>Kosten und Erträge</vt:lpstr>
      <vt:lpstr>Karten</vt:lpstr>
      <vt:lpstr>'Allgemeine Informationen'!Druckbereich</vt:lpstr>
      <vt:lpstr>KlienteInnen!Druckbereich</vt:lpstr>
      <vt:lpstr>'Kosten und Erträge'!Druckbereich</vt:lpstr>
      <vt:lpstr>Personal!Druckbereich</vt:lpstr>
      <vt:lpstr>'Plätze und Belegung'!Druckbereich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 Daniel, GSI-GS</dc:creator>
  <cp:lastModifiedBy>Hug Daniel, GSI-GS</cp:lastModifiedBy>
  <cp:lastPrinted>2025-12-15T13:22:18Z</cp:lastPrinted>
  <dcterms:created xsi:type="dcterms:W3CDTF">2023-08-04T11:03:09Z</dcterms:created>
  <dcterms:modified xsi:type="dcterms:W3CDTF">2026-01-12T13:49:44Z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2023-11-16T12:12:51Z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ce890c67-2460-4fbd-ba2a-07d3c54cefeb</vt:lpwstr>
  </property>
  <property fmtid="{D5CDD505-2E9C-101B-9397-08002B2CF9AE}" pid="8" name="MSIP_Label_74fdd986-87d9-48c6-acda-407b1ab5fef0_ContentBits">
    <vt:lpwstr>0</vt:lpwstr>
  </property>
</Properties>
</file>