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G_ZV_GS_GRULA\Statistikdaten\SOMED\SOMED_Daten_2023\Rohdaten\Standard- Basisauswertungen\"/>
    </mc:Choice>
  </mc:AlternateContent>
  <xr:revisionPtr revIDLastSave="0" documentId="13_ncr:1_{32BEE4DC-410E-4808-937E-31A2A667F0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gemeine Informationen" sheetId="7" r:id="rId1"/>
    <sheet name="Rücklauf" sheetId="1" r:id="rId2"/>
    <sheet name="Plätze und Belegung" sheetId="2" r:id="rId3"/>
    <sheet name="KlienteInnen" sheetId="3" r:id="rId4"/>
    <sheet name="Personal" sheetId="4" r:id="rId5"/>
    <sheet name="Kosten und Erträge" sheetId="5" r:id="rId6"/>
    <sheet name="Karten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3" l="1"/>
  <c r="D65" i="3"/>
  <c r="B65" i="3"/>
  <c r="D27" i="3"/>
  <c r="D28" i="3" s="1"/>
  <c r="C28" i="3"/>
  <c r="B28" i="3"/>
  <c r="C19" i="3"/>
  <c r="D19" i="3"/>
  <c r="B19" i="3"/>
  <c r="D18" i="3"/>
  <c r="D17" i="3"/>
</calcChain>
</file>

<file path=xl/sharedStrings.xml><?xml version="1.0" encoding="utf-8"?>
<sst xmlns="http://schemas.openxmlformats.org/spreadsheetml/2006/main" count="270" uniqueCount="235">
  <si>
    <t>Rücklauf absolut</t>
  </si>
  <si>
    <t>Rücklauf in %</t>
  </si>
  <si>
    <t>Langzeitpläte</t>
  </si>
  <si>
    <t>Kurzzeitplätze</t>
  </si>
  <si>
    <t>Akut- und Übergangsplätze</t>
  </si>
  <si>
    <t>Tages- oder Nachtstruktur</t>
  </si>
  <si>
    <t>Total verfügbare Plätze</t>
  </si>
  <si>
    <t>Anzahl</t>
  </si>
  <si>
    <t>Prozent</t>
  </si>
  <si>
    <t>Belegungsgrad Langzeit</t>
  </si>
  <si>
    <t>Belegungsgrad Kurzzeit</t>
  </si>
  <si>
    <t xml:space="preserve">Belegungsgrad Total </t>
  </si>
  <si>
    <t>3. KlientInnen</t>
  </si>
  <si>
    <t>Total</t>
  </si>
  <si>
    <t>Anz. Männer</t>
  </si>
  <si>
    <t>Anz. Frauen</t>
  </si>
  <si>
    <t>Anz.Total</t>
  </si>
  <si>
    <t>Person beherbergt - Langzeitaufenthalt</t>
  </si>
  <si>
    <t>Person beherbergt - Kurzzeitaufenthalt</t>
  </si>
  <si>
    <t>Person nicht beherbergt</t>
  </si>
  <si>
    <t>Tages- und Nachtstruktur</t>
  </si>
  <si>
    <t>Akut- und Übergangspflege AüP</t>
  </si>
  <si>
    <t>BFS-Variablen
D02 (Geschlecht)
D11 (Beherbergung stationär)</t>
  </si>
  <si>
    <t>BFS-Variablen:
D02 (Geschlecht)
D16_0 (fakturierte Tage)
D20 (Betreuungstage)</t>
  </si>
  <si>
    <t>Anz. Total</t>
  </si>
  <si>
    <t>Anzahl fakturierte Tage</t>
  </si>
  <si>
    <t>Anzahl Betreuungstage für Externe</t>
  </si>
  <si>
    <t>BFS-Variablen:
D02 (Geschlecht)
D21 (Pflege)</t>
  </si>
  <si>
    <t>Anzahl KVG-pflegebedürftige Personen</t>
  </si>
  <si>
    <t>Anzahl nicht KVG-pflegebedürftige Personen</t>
  </si>
  <si>
    <t>Keiner Stufe zugeteilt</t>
  </si>
  <si>
    <t>Männer</t>
  </si>
  <si>
    <t>Frauen</t>
  </si>
  <si>
    <t xml:space="preserve"> Frauen</t>
  </si>
  <si>
    <t>BFS-Variablen:</t>
  </si>
  <si>
    <t>BFS-Variablen:
D02 (Geschlecht)
D04 (Alter)</t>
  </si>
  <si>
    <t>&lt; 50 Jahre</t>
  </si>
  <si>
    <t>50 - 54 Jahre</t>
  </si>
  <si>
    <t>55 - 59 Jahre</t>
  </si>
  <si>
    <t>60 - 64 Jahre</t>
  </si>
  <si>
    <t>65 - 69 Jahre</t>
  </si>
  <si>
    <t>70 - 74 Jahre</t>
  </si>
  <si>
    <t>75 - 79 Jahre</t>
  </si>
  <si>
    <t>80 - 84 Jahre</t>
  </si>
  <si>
    <t>85 - 89 Jahre</t>
  </si>
  <si>
    <t>90 - 94 Jahre</t>
  </si>
  <si>
    <t>95 - 99 Jahre</t>
  </si>
  <si>
    <t>100 Jahre und älter</t>
  </si>
  <si>
    <t>BFS-Variablen:
D02 (Geschlecht)
D11 (Pflege)
D22 (Pflegeintensitätsstufe)</t>
  </si>
  <si>
    <t>Anz. Tage Männer</t>
  </si>
  <si>
    <t>Anz. Tage Frauen</t>
  </si>
  <si>
    <t>Anz. Tage Total</t>
  </si>
  <si>
    <t>KLV-Stufe a</t>
  </si>
  <si>
    <t>KLV-Stufe b</t>
  </si>
  <si>
    <t>KLV-Stufe c</t>
  </si>
  <si>
    <t>KLV-Stufe d</t>
  </si>
  <si>
    <t>KLV-Stufe e</t>
  </si>
  <si>
    <t>KLV-Stufe f</t>
  </si>
  <si>
    <t>KLV-Stufe g</t>
  </si>
  <si>
    <t>KLV-Stufe h</t>
  </si>
  <si>
    <t>KLV-Stufe i</t>
  </si>
  <si>
    <t>KLV-Stufe j</t>
  </si>
  <si>
    <t>KLV-Stufe k</t>
  </si>
  <si>
    <t>KLV-Stufe l</t>
  </si>
  <si>
    <t>Akut- und Übergangsplfege</t>
  </si>
  <si>
    <t>4. Personal</t>
  </si>
  <si>
    <t>BFS-Variablen:
A29 (Anz. Bez. Arbeits-Std. pro Jahr für 1 VZÄ Ärzte und Akademiker)
A30 (Anz. Bez. Arbeits-Std. pro Jahr für 1 VZÄ Pflegepersonal)
A31 (Anz. Bez. Arbeits-Std. pro Jahr für 1 VZÄ übriges Personal)
A34 (ehrenamtliches Personal)
C09_0 (Konto Besoldung)
C10 (Anz. bez. Arbeits-Std. im Jahr)</t>
  </si>
  <si>
    <t>Ärzte und Akademiker</t>
  </si>
  <si>
    <t>Pflegefachpersonal</t>
  </si>
  <si>
    <t>Assistenzpersonal Pflege</t>
  </si>
  <si>
    <t>Pflegepersonal in Ausbildung</t>
  </si>
  <si>
    <t>andere med. Fachbereiche und Alltagsgestaltung</t>
  </si>
  <si>
    <t>Verwaltung</t>
  </si>
  <si>
    <t>Ökonomie / Hausdienste</t>
  </si>
  <si>
    <t>technischer Dienst</t>
  </si>
  <si>
    <t>Total über alle Kostenarten</t>
  </si>
  <si>
    <t>Ehrenamtliche (Basis: 2100 Std./ Jahr)</t>
  </si>
  <si>
    <t>BFS-Variablen:
C03 (Geschlecht)</t>
  </si>
  <si>
    <t>BFS-Variablen:
C03 (Geschlecht)
C06 (berufliche Stellung)</t>
  </si>
  <si>
    <t>führt Mitarbeitende</t>
  </si>
  <si>
    <t>führt keine Mitarbeitenden</t>
  </si>
  <si>
    <t>Mitglied der Geschäftsleitung</t>
  </si>
  <si>
    <t>unbekannt</t>
  </si>
  <si>
    <t>BFS-Variablen:
C02 (Geburtsjahr)
C03 (Geschlecht)</t>
  </si>
  <si>
    <t>0 - 15 Jahre</t>
  </si>
  <si>
    <t>16 - 20 Jahre</t>
  </si>
  <si>
    <t>21 - 25 Jahre</t>
  </si>
  <si>
    <t>26 - 30 Jahre</t>
  </si>
  <si>
    <t>31 - 35 Jahre</t>
  </si>
  <si>
    <t>36 - 40 Jahre</t>
  </si>
  <si>
    <t>41 - 45 Jahre</t>
  </si>
  <si>
    <t>46 - 50 Jahre</t>
  </si>
  <si>
    <t>51 - 55 Jahre</t>
  </si>
  <si>
    <t>56 - 60 Jahre</t>
  </si>
  <si>
    <t>61 - 65 Jahre</t>
  </si>
  <si>
    <t>66 Jahre und älter</t>
  </si>
  <si>
    <t>BFS-Variablen:
C03 (Geschlecht)
C04 (Ausbildungstyp)</t>
  </si>
  <si>
    <t>1 Arzt/Ärztin</t>
  </si>
  <si>
    <t>2 Dipl. Pflegefachfrau/- mann mit Weiterbildung</t>
  </si>
  <si>
    <t>3 Dipl. Pflegefachfrau/-mann</t>
  </si>
  <si>
    <t>4 Pflegefachfrau/-mann DN I</t>
  </si>
  <si>
    <t>5 Krankenpfleger/-in FA-SRK/PKP</t>
  </si>
  <si>
    <t>6 Personal mit ausländischen Ausweisen</t>
  </si>
  <si>
    <t>7 Fachangestellte Gesundheit (EFZ)</t>
  </si>
  <si>
    <t>8 Medizinische/r Praxisassistent/in (EFZ)</t>
  </si>
  <si>
    <t>9 Pflegeassistent/in mit FA</t>
  </si>
  <si>
    <t>10 Pflegehelfer/in SRK-Kurs</t>
  </si>
  <si>
    <t>11 Pflegepraktikant/in (ab 3 Mon.)</t>
  </si>
  <si>
    <t>12 Dipl. Therapeut/in</t>
  </si>
  <si>
    <t>13 Dipl. Sozialarbeiter/in, dipl. Sozialpädagoge/in</t>
  </si>
  <si>
    <t>14 Betreuungsberufe mit EFZ</t>
  </si>
  <si>
    <t>15 Übrige therapeutische und betreuerische Ausbildungen</t>
  </si>
  <si>
    <t>16 Koch/Köchin</t>
  </si>
  <si>
    <t>17 Ökonomie, Hausdienst</t>
  </si>
  <si>
    <t>18 Verwaltung</t>
  </si>
  <si>
    <t>19 Andere Ausbildungen</t>
  </si>
  <si>
    <t>20 Ohne Ausbildungsabschluss</t>
  </si>
  <si>
    <t>21 Fachfrau/-mann Betreuung FaBe</t>
  </si>
  <si>
    <t>22 Assistent/in Gesundheit und Soziales EBA</t>
  </si>
  <si>
    <t>23 Fachfrau/-mann Langzeitpflege und -betreuung FA</t>
  </si>
  <si>
    <t>99 Unbekannt</t>
  </si>
  <si>
    <t>BFS-Variablen:
C03 (Geschlecht)
C05 (in Ausbildung)</t>
  </si>
  <si>
    <t>in Ausbildung</t>
  </si>
  <si>
    <t>nicht in Ausbildung</t>
  </si>
  <si>
    <t>2. Plätze und Belegung</t>
  </si>
  <si>
    <t>5. Kosten und Erträge</t>
  </si>
  <si>
    <t xml:space="preserve">Akut- und Übergangspflege </t>
  </si>
  <si>
    <t>Pflegeheim</t>
  </si>
  <si>
    <t>Löhne und Sozialleistungen</t>
  </si>
  <si>
    <t>Übrige Sachkosten</t>
  </si>
  <si>
    <t>Bruttokosten</t>
  </si>
  <si>
    <t>Nettokosten I (Bruttokosten abzüglich Kostenminderungen)</t>
  </si>
  <si>
    <t>Nettokosten II (Nettokosten I zuzüglich Umlagen)</t>
  </si>
  <si>
    <t xml:space="preserve">BFS-Variablen:
</t>
  </si>
  <si>
    <t>Haupterträge</t>
  </si>
  <si>
    <t xml:space="preserve">   Pensionstaxen</t>
  </si>
  <si>
    <t xml:space="preserve">   Betreuungstaxen</t>
  </si>
  <si>
    <t>Total Pflegetaxen</t>
  </si>
  <si>
    <t xml:space="preserve">   Pflegetaxen Versicherer</t>
  </si>
  <si>
    <t xml:space="preserve">   Pflegetaxen Bewohnende</t>
  </si>
  <si>
    <t xml:space="preserve">   Pflegetaxen Gemeinde/Kanton</t>
  </si>
  <si>
    <t>Taxen von Tages- oder Nachtstruktur TONS</t>
  </si>
  <si>
    <t>Beiträge und Subventionen</t>
  </si>
  <si>
    <t xml:space="preserve">   von Gemeinden</t>
  </si>
  <si>
    <t xml:space="preserve">   von Kantonen</t>
  </si>
  <si>
    <t xml:space="preserve">   von Bund</t>
  </si>
  <si>
    <t xml:space="preserve">   von Korporationen, Stiftungen und Privaten</t>
  </si>
  <si>
    <t>Total Betriebsbeiträge</t>
  </si>
  <si>
    <t>- Bundesamt für Statistik, Statistik der sozialmedizinischen Institutionen 2022, Daten Kanton Bern</t>
  </si>
  <si>
    <r>
      <rPr>
        <b/>
        <sz val="11"/>
        <color theme="1"/>
        <rFont val="Arial"/>
        <family val="2"/>
      </rPr>
      <t>Auswertungen</t>
    </r>
    <r>
      <rPr>
        <sz val="11"/>
        <color theme="1"/>
        <rFont val="Arial"/>
        <family val="2"/>
      </rPr>
      <t xml:space="preserve"> - Sämtiche Auswertungen wurden vorgenommen durch:</t>
    </r>
  </si>
  <si>
    <r>
      <rPr>
        <b/>
        <sz val="11"/>
        <color theme="1"/>
        <rFont val="Arial"/>
        <family val="2"/>
      </rPr>
      <t>Auskünfte</t>
    </r>
    <r>
      <rPr>
        <sz val="11"/>
        <color theme="1"/>
        <rFont val="Arial"/>
        <family val="2"/>
      </rPr>
      <t xml:space="preserve"> - Weitere Auskünfte zu dieser Datei erhalten Sie unter:</t>
    </r>
  </si>
  <si>
    <t>info.dataanalytics.gs.gsi@be.ch</t>
  </si>
  <si>
    <t>- Gesundheits-, Sozial- und Integrationsdirektion des Kantons Bern, Generalsekretariat, Digital Management, Data Analytics</t>
  </si>
  <si>
    <t>Anzahl APH in Grundgesamt-heit</t>
  </si>
  <si>
    <t>- APH Alters- und Pflegeheim</t>
  </si>
  <si>
    <t>- VZÄ Vollzeitäquivalent</t>
  </si>
  <si>
    <t>Begriffe und Abzkürzungen:</t>
  </si>
  <si>
    <t>- Grundgesamtheit Gesamtheit aller statistikpflichtigen Betriebe eines Jahres</t>
  </si>
  <si>
    <t>Erhebung</t>
  </si>
  <si>
    <t>Daten 2006</t>
  </si>
  <si>
    <t>Daten 2007</t>
  </si>
  <si>
    <t>Daten 2008</t>
  </si>
  <si>
    <t>Daten 2009</t>
  </si>
  <si>
    <t>Daten 2010</t>
  </si>
  <si>
    <t>Daten 2011</t>
  </si>
  <si>
    <t>Daten 2012</t>
  </si>
  <si>
    <t>Daten 2013</t>
  </si>
  <si>
    <t>Daten 2014</t>
  </si>
  <si>
    <t>Daten 2015</t>
  </si>
  <si>
    <t>Daten 2016</t>
  </si>
  <si>
    <t>Daten 2017</t>
  </si>
  <si>
    <t>Daten 2018</t>
  </si>
  <si>
    <t>Daten 2019</t>
  </si>
  <si>
    <t>Daten 2020</t>
  </si>
  <si>
    <t>Daten 2021</t>
  </si>
  <si>
    <t>Daten 2022</t>
  </si>
  <si>
    <t>6. Kartographische Darstellungen</t>
  </si>
  <si>
    <t>1. Grundgesamtheit und Rücklauf, Kanton Bern</t>
  </si>
  <si>
    <t>- AüP Akut- und Übergangspflege</t>
  </si>
  <si>
    <t>- TONS Tages- oder Nachtstruktur</t>
  </si>
  <si>
    <t>Inhaltsverzeichnis</t>
  </si>
  <si>
    <t xml:space="preserve">   1 Grundgesamtheit und Rücklauf</t>
  </si>
  <si>
    <r>
      <rPr>
        <sz val="11"/>
        <color theme="1"/>
        <rFont val="Arial"/>
        <family val="2"/>
      </rPr>
      <t xml:space="preserve">Tabelle </t>
    </r>
    <r>
      <rPr>
        <b/>
        <sz val="11"/>
        <color theme="1"/>
        <rFont val="Arial"/>
        <family val="2"/>
      </rPr>
      <t>Rücklauf</t>
    </r>
  </si>
  <si>
    <r>
      <rPr>
        <sz val="11"/>
        <color theme="1"/>
        <rFont val="Arial"/>
        <family val="2"/>
      </rPr>
      <t xml:space="preserve">Tabelle </t>
    </r>
    <r>
      <rPr>
        <b/>
        <sz val="11"/>
        <color theme="1"/>
        <rFont val="Arial"/>
        <family val="2"/>
      </rPr>
      <t>Plätze und Belegung</t>
    </r>
  </si>
  <si>
    <t xml:space="preserve">   2. Plätze und Belegung</t>
  </si>
  <si>
    <r>
      <t>Tabelle</t>
    </r>
    <r>
      <rPr>
        <b/>
        <sz val="11"/>
        <color theme="1"/>
        <rFont val="Arial"/>
        <family val="2"/>
      </rPr>
      <t xml:space="preserve"> KlientInnen</t>
    </r>
  </si>
  <si>
    <t xml:space="preserve">   3. Klientinnen</t>
  </si>
  <si>
    <t xml:space="preserve">   4. Personal</t>
  </si>
  <si>
    <r>
      <t xml:space="preserve">Tabelle </t>
    </r>
    <r>
      <rPr>
        <b/>
        <sz val="11"/>
        <color theme="1"/>
        <rFont val="Arial"/>
        <family val="2"/>
      </rPr>
      <t>Personal</t>
    </r>
  </si>
  <si>
    <t xml:space="preserve">   2.1 Verfügbare Plätze</t>
  </si>
  <si>
    <t xml:space="preserve">   2.2 Belegungsgrad</t>
  </si>
  <si>
    <t xml:space="preserve">   3.1 Beherbergung stationär</t>
  </si>
  <si>
    <t xml:space="preserve">   3.2 Anzahl fakturierte Tage und Betreuungstage</t>
  </si>
  <si>
    <t xml:space="preserve">   3.3 Anzahl KVG-pflegebedürftige KlientInnen</t>
  </si>
  <si>
    <t xml:space="preserve">   3.4 Anzahl KlientInnen nach Alter und Geschlecht</t>
  </si>
  <si>
    <t xml:space="preserve">   3.5 Anzahl erbrachte Pflegetage KLV-Pflegestufen und Geschlecht</t>
  </si>
  <si>
    <t xml:space="preserve">   4.1 Anzahl Vollzeitäquivalente (VZÄ)</t>
  </si>
  <si>
    <t xml:space="preserve">   4.2 Personal nach Geschlecht</t>
  </si>
  <si>
    <t xml:space="preserve">   4.3 Personal nach beruflicher Stellung</t>
  </si>
  <si>
    <t xml:space="preserve">   4.4 Personal nach Alter</t>
  </si>
  <si>
    <t xml:space="preserve">   4.5 Personal nach Ausbildungstyp</t>
  </si>
  <si>
    <t xml:space="preserve">   4.6 Personal in Ausblidung</t>
  </si>
  <si>
    <r>
      <t xml:space="preserve">Tabelle </t>
    </r>
    <r>
      <rPr>
        <b/>
        <sz val="11"/>
        <color theme="1"/>
        <rFont val="Arial"/>
        <family val="2"/>
      </rPr>
      <t>Kosten und Erträge</t>
    </r>
  </si>
  <si>
    <r>
      <t xml:space="preserve">Tabelle </t>
    </r>
    <r>
      <rPr>
        <b/>
        <sz val="11"/>
        <color theme="1"/>
        <rFont val="Arial"/>
        <family val="2"/>
      </rPr>
      <t>Karten</t>
    </r>
  </si>
  <si>
    <t xml:space="preserve">   5 Kosten und Erträge</t>
  </si>
  <si>
    <t xml:space="preserve">   5.1 Kosten in CHF</t>
  </si>
  <si>
    <t xml:space="preserve">   5.2 Erträge in CHF</t>
  </si>
  <si>
    <t xml:space="preserve">   6. Kartographische Darstellungen</t>
  </si>
  <si>
    <t xml:space="preserve">   6.1 Anzahl Alters- und Pflegeheime pro Gemeinde</t>
  </si>
  <si>
    <t xml:space="preserve">   6.2 Anzahl bewilligte Plätze in Alters- und Pflegeheimen pro Gemeinde</t>
  </si>
  <si>
    <t>Allgemeine Informationen</t>
  </si>
  <si>
    <r>
      <t>BFS-Variablen:
B01 (verfügbare Langzeitplätze)</t>
    </r>
    <r>
      <rPr>
        <b/>
        <vertAlign val="superscript"/>
        <sz val="9"/>
        <color theme="1"/>
        <rFont val="Arial"/>
        <family val="2"/>
      </rPr>
      <t>1)</t>
    </r>
    <r>
      <rPr>
        <b/>
        <sz val="9"/>
        <color theme="1"/>
        <rFont val="Arial"/>
        <family val="2"/>
      </rPr>
      <t xml:space="preserve">
B02 (verfügbare Kurzzeitplätze)
B04 (verfügbare AüP-Plätze)
B05 (verfügbare TONS-Plätze)</t>
    </r>
  </si>
  <si>
    <r>
      <rPr>
        <vertAlign val="superscript"/>
        <sz val="11"/>
        <color theme="1"/>
        <rFont val="Arial"/>
        <family val="2"/>
      </rPr>
      <t>1)</t>
    </r>
    <r>
      <rPr>
        <sz val="11"/>
        <color theme="1"/>
        <rFont val="Arial"/>
        <family val="2"/>
      </rPr>
      <t xml:space="preserve"> Die "verfügbaren Langzeitplätze" entsprechen den bewilligten AHV-Plätzen der Pflegeheimliste des Kantons Bern</t>
    </r>
  </si>
  <si>
    <r>
      <rPr>
        <b/>
        <sz val="11"/>
        <color theme="1"/>
        <rFont val="Arial"/>
        <family val="2"/>
      </rPr>
      <t>Datenquellen</t>
    </r>
    <r>
      <rPr>
        <sz val="11"/>
        <color theme="1"/>
        <rFont val="Arial"/>
        <family val="2"/>
      </rPr>
      <t xml:space="preserve"> - sämtliche Tabellen dieser Datei basieren auf:</t>
    </r>
  </si>
  <si>
    <t>fehlende Werte</t>
  </si>
  <si>
    <t>BFS-Variablen:
D16_0 (Fakturierte Tage)
B01, B02  (Verfügbare Plätze Langzeit/Kurzzeit)</t>
  </si>
  <si>
    <t>Belegungsgrad = [(Summe D16.0 if D11 = 1|2) / (B01|B02 * 365)] * 100</t>
  </si>
  <si>
    <t>Daten 2023</t>
  </si>
  <si>
    <t>2.1 Verfügbare Plätze, Kanton Bern 2023</t>
  </si>
  <si>
    <t>3.1 Beherbergung stationär, Kanton Bern 2023</t>
  </si>
  <si>
    <t>3.2 Anzahl fakturierte Tage und Betreuungstage, Kanton Bern 2023</t>
  </si>
  <si>
    <t>3.3 Anzahl KVG-pflegebedürftige KlientInnen, Kanton Bern 2023</t>
  </si>
  <si>
    <t>4.1 Anzahl Vollzeitäquivalente (VZÄ), Kanton Bern 2023</t>
  </si>
  <si>
    <t>4.2 Personal nach Geschlecht, Kanton Bern 2023</t>
  </si>
  <si>
    <t>4.3 Personal nach beruflicher Stellung, Kanton Bern 2023</t>
  </si>
  <si>
    <t>4.4 Personal nach Alter, Kanton Bern 2023</t>
  </si>
  <si>
    <t>4.5 Personal nach Ausbildungstyp, Kanton Bern 2023</t>
  </si>
  <si>
    <t>4.6 Personal in Ausblidung, Kanton Bern 2023</t>
  </si>
  <si>
    <t>5.1 Kosten in CHF, Kanton Bern 2023</t>
  </si>
  <si>
    <t>5.2 Erträge in CHF, Kanton Bern 2023</t>
  </si>
  <si>
    <t>6.1 Anzahl Alters- und Pflegeheime pro Gemeinde, Kanton Bern 2023</t>
  </si>
  <si>
    <t>6.2 Anzahl bewilligte Plätze in Alters- und Pflegeheimen pro Gemeinde, Kanton Bern 2023</t>
  </si>
  <si>
    <t>2.2 Belegungsgrad, Kanton Bern 2023</t>
  </si>
  <si>
    <t>3.4 Anzahl KlientInnen nach Alter und Geschlecht, Kanton Bern 2023</t>
  </si>
  <si>
    <t>3.5 Anzahl erbrachte Pflegetage KLV-Pflegestufen und Geschlecht, Kanton Bern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</si>
</sst>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Arial"/>
      <family val="2"/>
    </font>
    <font>
      <b/>
      <vertAlign val="superscript"/>
      <sz val="9"/>
      <color theme="1"/>
      <name val="Arial"/>
      <family val="2"/>
    </font>
    <font>
      <vertAlign val="superscript"/>
      <sz val="11"/>
      <color theme="1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/>
    <xf numFmtId="0" fontId="0" fillId="0" borderId="1" xfId="0" applyBorder="1"/>
    <xf numFmtId="0" fontId="0" fillId="0" borderId="0" xfId="0" applyFont="1"/>
    <xf numFmtId="0" fontId="4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0" fontId="2" fillId="0" borderId="1" xfId="0" applyFont="1" applyBorder="1"/>
    <xf numFmtId="0" fontId="4" fillId="0" borderId="1" xfId="0" applyFont="1" applyBorder="1" applyAlignment="1">
      <alignment vertical="top" wrapText="1"/>
    </xf>
    <xf numFmtId="164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1" xfId="0" applyFont="1" applyBorder="1" applyAlignment="1">
      <alignment horizontal="center" textRotation="90"/>
    </xf>
    <xf numFmtId="0" fontId="0" fillId="0" borderId="0" xfId="0" quotePrefix="1"/>
    <xf numFmtId="0" fontId="6" fillId="0" borderId="0" xfId="1" quotePrefix="1"/>
    <xf numFmtId="0" fontId="2" fillId="0" borderId="0" xfId="0" quotePrefix="1" applyFont="1"/>
    <xf numFmtId="164" fontId="1" fillId="0" borderId="1" xfId="0" applyNumberFormat="1" applyFont="1" applyBorder="1"/>
    <xf numFmtId="0" fontId="0" fillId="0" borderId="1" xfId="0" applyBorder="1" applyAlignment="1">
      <alignment horizontal="left"/>
    </xf>
    <xf numFmtId="10" fontId="0" fillId="0" borderId="0" xfId="0" applyNumberFormat="1"/>
    <xf numFmtId="0" fontId="0" fillId="0" borderId="1" xfId="0" applyFill="1" applyBorder="1"/>
    <xf numFmtId="164" fontId="1" fillId="0" borderId="1" xfId="0" applyNumberFormat="1" applyFont="1" applyFill="1" applyBorder="1"/>
    <xf numFmtId="3" fontId="0" fillId="0" borderId="0" xfId="0" applyNumberFormat="1"/>
    <xf numFmtId="3" fontId="2" fillId="0" borderId="0" xfId="0" applyNumberFormat="1" applyFont="1"/>
    <xf numFmtId="0" fontId="9" fillId="0" borderId="0" xfId="0" applyFont="1"/>
    <xf numFmtId="3" fontId="2" fillId="5" borderId="1" xfId="0" applyNumberFormat="1" applyFont="1" applyFill="1" applyBorder="1"/>
    <xf numFmtId="3" fontId="0" fillId="5" borderId="1" xfId="0" applyNumberFormat="1" applyFill="1" applyBorder="1"/>
    <xf numFmtId="164" fontId="10" fillId="0" borderId="1" xfId="0" applyNumberFormat="1" applyFont="1" applyFill="1" applyBorder="1"/>
    <xf numFmtId="3" fontId="0" fillId="0" borderId="1" xfId="0" applyNumberFormat="1" applyFill="1" applyBorder="1"/>
    <xf numFmtId="164" fontId="0" fillId="0" borderId="1" xfId="0" applyNumberFormat="1" applyFill="1" applyBorder="1"/>
    <xf numFmtId="164" fontId="2" fillId="0" borderId="1" xfId="0" applyNumberFormat="1" applyFont="1" applyFill="1" applyBorder="1"/>
    <xf numFmtId="3" fontId="2" fillId="0" borderId="1" xfId="0" applyNumberFormat="1" applyFont="1" applyFill="1" applyBorder="1"/>
    <xf numFmtId="165" fontId="0" fillId="0" borderId="1" xfId="0" applyNumberFormat="1" applyFill="1" applyBorder="1"/>
    <xf numFmtId="165" fontId="2" fillId="0" borderId="1" xfId="0" applyNumberFormat="1" applyFont="1" applyFill="1" applyBorder="1"/>
    <xf numFmtId="0" fontId="0" fillId="0" borderId="0" xfId="0" applyFill="1"/>
    <xf numFmtId="3" fontId="0" fillId="0" borderId="1" xfId="0" applyNumberFormat="1" applyFont="1" applyFill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12</xdr:col>
      <xdr:colOff>428625</xdr:colOff>
      <xdr:row>44</xdr:row>
      <xdr:rowOff>42299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6F5E221-3866-792C-2CBB-16F91080B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52475"/>
          <a:ext cx="10487025" cy="72812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12</xdr:col>
      <xdr:colOff>442113</xdr:colOff>
      <xdr:row>89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ACB7529-3FE0-1CD3-E320-5F95E4D5B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905875"/>
          <a:ext cx="10500513" cy="7277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.dataanalytics.gs.gsi@be.c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5"/>
  <sheetViews>
    <sheetView tabSelected="1" workbookViewId="0">
      <selection activeCell="L98" sqref="L98"/>
    </sheetView>
  </sheetViews>
  <sheetFormatPr baseColWidth="10" defaultRowHeight="14.25" x14ac:dyDescent="0.2"/>
  <cols>
    <col min="1" max="1" width="102.375" bestFit="1" customWidth="1"/>
  </cols>
  <sheetData>
    <row r="1" spans="1:1" ht="15.75" x14ac:dyDescent="0.25">
      <c r="A1" s="5" t="s">
        <v>180</v>
      </c>
    </row>
    <row r="3" spans="1:1" ht="15" x14ac:dyDescent="0.25">
      <c r="A3" s="1" t="s">
        <v>182</v>
      </c>
    </row>
    <row r="4" spans="1:1" x14ac:dyDescent="0.2">
      <c r="A4" t="s">
        <v>181</v>
      </c>
    </row>
    <row r="6" spans="1:1" ht="15" x14ac:dyDescent="0.25">
      <c r="A6" s="1" t="s">
        <v>183</v>
      </c>
    </row>
    <row r="7" spans="1:1" x14ac:dyDescent="0.2">
      <c r="A7" t="s">
        <v>184</v>
      </c>
    </row>
    <row r="8" spans="1:1" x14ac:dyDescent="0.2">
      <c r="A8" t="s">
        <v>189</v>
      </c>
    </row>
    <row r="9" spans="1:1" x14ac:dyDescent="0.2">
      <c r="A9" t="s">
        <v>190</v>
      </c>
    </row>
    <row r="11" spans="1:1" ht="15" x14ac:dyDescent="0.25">
      <c r="A11" t="s">
        <v>185</v>
      </c>
    </row>
    <row r="12" spans="1:1" x14ac:dyDescent="0.2">
      <c r="A12" t="s">
        <v>186</v>
      </c>
    </row>
    <row r="13" spans="1:1" x14ac:dyDescent="0.2">
      <c r="A13" t="s">
        <v>191</v>
      </c>
    </row>
    <row r="14" spans="1:1" x14ac:dyDescent="0.2">
      <c r="A14" t="s">
        <v>192</v>
      </c>
    </row>
    <row r="15" spans="1:1" x14ac:dyDescent="0.2">
      <c r="A15" t="s">
        <v>193</v>
      </c>
    </row>
    <row r="16" spans="1:1" x14ac:dyDescent="0.2">
      <c r="A16" t="s">
        <v>194</v>
      </c>
    </row>
    <row r="17" spans="1:1" x14ac:dyDescent="0.2">
      <c r="A17" t="s">
        <v>195</v>
      </c>
    </row>
    <row r="19" spans="1:1" ht="15" x14ac:dyDescent="0.25">
      <c r="A19" t="s">
        <v>188</v>
      </c>
    </row>
    <row r="20" spans="1:1" x14ac:dyDescent="0.2">
      <c r="A20" t="s">
        <v>187</v>
      </c>
    </row>
    <row r="21" spans="1:1" x14ac:dyDescent="0.2">
      <c r="A21" t="s">
        <v>196</v>
      </c>
    </row>
    <row r="22" spans="1:1" x14ac:dyDescent="0.2">
      <c r="A22" t="s">
        <v>197</v>
      </c>
    </row>
    <row r="23" spans="1:1" x14ac:dyDescent="0.2">
      <c r="A23" t="s">
        <v>198</v>
      </c>
    </row>
    <row r="24" spans="1:1" x14ac:dyDescent="0.2">
      <c r="A24" t="s">
        <v>199</v>
      </c>
    </row>
    <row r="25" spans="1:1" x14ac:dyDescent="0.2">
      <c r="A25" t="s">
        <v>200</v>
      </c>
    </row>
    <row r="26" spans="1:1" x14ac:dyDescent="0.2">
      <c r="A26" t="s">
        <v>201</v>
      </c>
    </row>
    <row r="28" spans="1:1" ht="15" x14ac:dyDescent="0.25">
      <c r="A28" t="s">
        <v>202</v>
      </c>
    </row>
    <row r="29" spans="1:1" x14ac:dyDescent="0.2">
      <c r="A29" t="s">
        <v>204</v>
      </c>
    </row>
    <row r="30" spans="1:1" x14ac:dyDescent="0.2">
      <c r="A30" t="s">
        <v>205</v>
      </c>
    </row>
    <row r="31" spans="1:1" x14ac:dyDescent="0.2">
      <c r="A31" t="s">
        <v>206</v>
      </c>
    </row>
    <row r="33" spans="1:1" ht="15" x14ac:dyDescent="0.25">
      <c r="A33" t="s">
        <v>203</v>
      </c>
    </row>
    <row r="34" spans="1:1" ht="15" x14ac:dyDescent="0.25">
      <c r="A34" t="s">
        <v>207</v>
      </c>
    </row>
    <row r="35" spans="1:1" ht="15" x14ac:dyDescent="0.25">
      <c r="A35" t="s">
        <v>208</v>
      </c>
    </row>
    <row r="36" spans="1:1" x14ac:dyDescent="0.2">
      <c r="A36" t="s">
        <v>209</v>
      </c>
    </row>
    <row r="39" spans="1:1" ht="15.75" x14ac:dyDescent="0.25">
      <c r="A39" s="5" t="s">
        <v>210</v>
      </c>
    </row>
    <row r="41" spans="1:1" ht="15" x14ac:dyDescent="0.25">
      <c r="A41" t="s">
        <v>213</v>
      </c>
    </row>
    <row r="42" spans="1:1" x14ac:dyDescent="0.2">
      <c r="A42" s="17" t="s">
        <v>148</v>
      </c>
    </row>
    <row r="44" spans="1:1" ht="15" x14ac:dyDescent="0.25">
      <c r="A44" s="7" t="s">
        <v>149</v>
      </c>
    </row>
    <row r="45" spans="1:1" x14ac:dyDescent="0.2">
      <c r="A45" s="17" t="s">
        <v>152</v>
      </c>
    </row>
    <row r="46" spans="1:1" x14ac:dyDescent="0.2">
      <c r="A46" s="17"/>
    </row>
    <row r="47" spans="1:1" ht="15" x14ac:dyDescent="0.25">
      <c r="A47" s="19" t="s">
        <v>156</v>
      </c>
    </row>
    <row r="48" spans="1:1" x14ac:dyDescent="0.2">
      <c r="A48" s="17" t="s">
        <v>154</v>
      </c>
    </row>
    <row r="49" spans="1:1" x14ac:dyDescent="0.2">
      <c r="A49" s="17" t="s">
        <v>178</v>
      </c>
    </row>
    <row r="50" spans="1:1" x14ac:dyDescent="0.2">
      <c r="A50" s="17" t="s">
        <v>157</v>
      </c>
    </row>
    <row r="51" spans="1:1" x14ac:dyDescent="0.2">
      <c r="A51" s="17" t="s">
        <v>179</v>
      </c>
    </row>
    <row r="52" spans="1:1" x14ac:dyDescent="0.2">
      <c r="A52" s="17" t="s">
        <v>155</v>
      </c>
    </row>
    <row r="53" spans="1:1" x14ac:dyDescent="0.2">
      <c r="A53" s="17"/>
    </row>
    <row r="54" spans="1:1" ht="15" x14ac:dyDescent="0.25">
      <c r="A54" s="7" t="s">
        <v>150</v>
      </c>
    </row>
    <row r="55" spans="1:1" x14ac:dyDescent="0.2">
      <c r="A55" s="18" t="s">
        <v>151</v>
      </c>
    </row>
  </sheetData>
  <hyperlinks>
    <hyperlink ref="A55" r:id="rId1" xr:uid="{00000000-0004-0000-0000-000000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workbookViewId="0">
      <selection activeCell="R62" sqref="R62"/>
    </sheetView>
  </sheetViews>
  <sheetFormatPr baseColWidth="10" defaultRowHeight="14.25" x14ac:dyDescent="0.2"/>
  <cols>
    <col min="1" max="1" width="49.625" customWidth="1"/>
    <col min="2" max="4" width="11" customWidth="1"/>
  </cols>
  <sheetData>
    <row r="1" spans="1:4" ht="15.75" x14ac:dyDescent="0.25">
      <c r="A1" s="5" t="s">
        <v>177</v>
      </c>
    </row>
    <row r="3" spans="1:4" s="4" customFormat="1" ht="40.5" customHeight="1" x14ac:dyDescent="0.2">
      <c r="A3" s="11" t="s">
        <v>158</v>
      </c>
      <c r="B3" s="11" t="s">
        <v>153</v>
      </c>
      <c r="C3" s="11" t="s">
        <v>0</v>
      </c>
      <c r="D3" s="11" t="s">
        <v>1</v>
      </c>
    </row>
    <row r="4" spans="1:4" x14ac:dyDescent="0.2">
      <c r="A4" s="21" t="s">
        <v>159</v>
      </c>
      <c r="B4" s="6">
        <v>295</v>
      </c>
      <c r="C4" s="6">
        <v>288</v>
      </c>
      <c r="D4" s="20">
        <v>97.627118644067792</v>
      </c>
    </row>
    <row r="5" spans="1:4" x14ac:dyDescent="0.2">
      <c r="A5" s="21" t="s">
        <v>160</v>
      </c>
      <c r="B5" s="6">
        <v>302</v>
      </c>
      <c r="C5" s="6">
        <v>300</v>
      </c>
      <c r="D5" s="20">
        <v>99.337748344370866</v>
      </c>
    </row>
    <row r="6" spans="1:4" x14ac:dyDescent="0.2">
      <c r="A6" s="21" t="s">
        <v>161</v>
      </c>
      <c r="B6" s="6">
        <v>319</v>
      </c>
      <c r="C6" s="6">
        <v>319</v>
      </c>
      <c r="D6" s="12">
        <v>100</v>
      </c>
    </row>
    <row r="7" spans="1:4" x14ac:dyDescent="0.2">
      <c r="A7" s="21" t="s">
        <v>162</v>
      </c>
      <c r="B7" s="6">
        <v>319</v>
      </c>
      <c r="C7" s="6">
        <v>319</v>
      </c>
      <c r="D7" s="12">
        <v>100</v>
      </c>
    </row>
    <row r="8" spans="1:4" x14ac:dyDescent="0.2">
      <c r="A8" s="21" t="s">
        <v>163</v>
      </c>
      <c r="B8" s="6">
        <v>312</v>
      </c>
      <c r="C8" s="6">
        <v>312</v>
      </c>
      <c r="D8" s="12">
        <v>100</v>
      </c>
    </row>
    <row r="9" spans="1:4" x14ac:dyDescent="0.2">
      <c r="A9" s="21" t="s">
        <v>164</v>
      </c>
      <c r="B9" s="6">
        <v>315</v>
      </c>
      <c r="C9" s="6">
        <v>315</v>
      </c>
      <c r="D9" s="12">
        <v>100</v>
      </c>
    </row>
    <row r="10" spans="1:4" x14ac:dyDescent="0.2">
      <c r="A10" s="21" t="s">
        <v>165</v>
      </c>
      <c r="B10" s="6">
        <v>313</v>
      </c>
      <c r="C10" s="6">
        <v>313</v>
      </c>
      <c r="D10" s="12">
        <v>100</v>
      </c>
    </row>
    <row r="11" spans="1:4" x14ac:dyDescent="0.2">
      <c r="A11" s="21" t="s">
        <v>166</v>
      </c>
      <c r="B11" s="6">
        <v>312</v>
      </c>
      <c r="C11" s="6">
        <v>312</v>
      </c>
      <c r="D11" s="12">
        <v>100</v>
      </c>
    </row>
    <row r="12" spans="1:4" x14ac:dyDescent="0.2">
      <c r="A12" s="21" t="s">
        <v>167</v>
      </c>
      <c r="B12" s="6">
        <v>310</v>
      </c>
      <c r="C12" s="6">
        <v>310</v>
      </c>
      <c r="D12" s="12">
        <v>100</v>
      </c>
    </row>
    <row r="13" spans="1:4" x14ac:dyDescent="0.2">
      <c r="A13" s="21" t="s">
        <v>168</v>
      </c>
      <c r="B13" s="6">
        <v>310</v>
      </c>
      <c r="C13" s="6">
        <v>310</v>
      </c>
      <c r="D13" s="12">
        <v>100</v>
      </c>
    </row>
    <row r="14" spans="1:4" x14ac:dyDescent="0.2">
      <c r="A14" s="21" t="s">
        <v>169</v>
      </c>
      <c r="B14" s="6">
        <v>308</v>
      </c>
      <c r="C14" s="6">
        <v>308</v>
      </c>
      <c r="D14" s="12">
        <v>100</v>
      </c>
    </row>
    <row r="15" spans="1:4" x14ac:dyDescent="0.2">
      <c r="A15" s="21" t="s">
        <v>170</v>
      </c>
      <c r="B15" s="6">
        <v>303</v>
      </c>
      <c r="C15" s="6">
        <v>303</v>
      </c>
      <c r="D15" s="12">
        <v>100</v>
      </c>
    </row>
    <row r="16" spans="1:4" x14ac:dyDescent="0.2">
      <c r="A16" s="21" t="s">
        <v>171</v>
      </c>
      <c r="B16" s="6">
        <v>302</v>
      </c>
      <c r="C16" s="6">
        <v>302</v>
      </c>
      <c r="D16" s="12">
        <v>100</v>
      </c>
    </row>
    <row r="17" spans="1:4" x14ac:dyDescent="0.2">
      <c r="A17" s="21" t="s">
        <v>172</v>
      </c>
      <c r="B17" s="6">
        <v>298</v>
      </c>
      <c r="C17" s="6">
        <v>298</v>
      </c>
      <c r="D17" s="12">
        <v>100</v>
      </c>
    </row>
    <row r="18" spans="1:4" x14ac:dyDescent="0.2">
      <c r="A18" s="21" t="s">
        <v>173</v>
      </c>
      <c r="B18" s="6">
        <v>289</v>
      </c>
      <c r="C18" s="6">
        <v>289</v>
      </c>
      <c r="D18" s="12">
        <v>100</v>
      </c>
    </row>
    <row r="19" spans="1:4" x14ac:dyDescent="0.2">
      <c r="A19" s="21" t="s">
        <v>174</v>
      </c>
      <c r="B19" s="6">
        <v>284</v>
      </c>
      <c r="C19" s="6">
        <v>284</v>
      </c>
      <c r="D19" s="12">
        <v>100</v>
      </c>
    </row>
    <row r="20" spans="1:4" x14ac:dyDescent="0.2">
      <c r="A20" s="21" t="s">
        <v>175</v>
      </c>
      <c r="B20" s="23">
        <v>277</v>
      </c>
      <c r="C20" s="23">
        <v>276</v>
      </c>
      <c r="D20" s="24">
        <v>99.638989169675085</v>
      </c>
    </row>
    <row r="21" spans="1:4" x14ac:dyDescent="0.2">
      <c r="A21" s="21" t="s">
        <v>217</v>
      </c>
      <c r="B21" s="23">
        <v>271</v>
      </c>
      <c r="C21" s="23">
        <v>271</v>
      </c>
      <c r="D21" s="30">
        <v>100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"/>
  <sheetViews>
    <sheetView workbookViewId="0">
      <selection activeCell="P55" sqref="P55"/>
    </sheetView>
  </sheetViews>
  <sheetFormatPr baseColWidth="10" defaultRowHeight="14.25" x14ac:dyDescent="0.2"/>
  <cols>
    <col min="1" max="1" width="49.625" customWidth="1"/>
  </cols>
  <sheetData>
    <row r="1" spans="1:6" ht="15.75" x14ac:dyDescent="0.25">
      <c r="A1" s="5" t="s">
        <v>124</v>
      </c>
    </row>
    <row r="3" spans="1:6" ht="15" x14ac:dyDescent="0.25">
      <c r="A3" s="1" t="s">
        <v>218</v>
      </c>
    </row>
    <row r="5" spans="1:6" s="3" customFormat="1" ht="63.75" customHeight="1" x14ac:dyDescent="0.2">
      <c r="A5" s="11" t="s">
        <v>211</v>
      </c>
      <c r="B5" s="8" t="s">
        <v>7</v>
      </c>
    </row>
    <row r="6" spans="1:6" x14ac:dyDescent="0.2">
      <c r="A6" s="6" t="s">
        <v>2</v>
      </c>
      <c r="B6" s="31">
        <v>14041</v>
      </c>
      <c r="D6" s="25"/>
      <c r="E6" s="25"/>
      <c r="F6" s="25"/>
    </row>
    <row r="7" spans="1:6" x14ac:dyDescent="0.2">
      <c r="A7" s="6" t="s">
        <v>3</v>
      </c>
      <c r="B7" s="31">
        <v>191</v>
      </c>
      <c r="D7" s="25"/>
      <c r="E7" s="25"/>
    </row>
    <row r="8" spans="1:6" x14ac:dyDescent="0.2">
      <c r="A8" s="6" t="s">
        <v>4</v>
      </c>
      <c r="B8" s="31">
        <v>0</v>
      </c>
      <c r="D8" s="25"/>
      <c r="F8" s="25"/>
    </row>
    <row r="9" spans="1:6" x14ac:dyDescent="0.2">
      <c r="A9" s="6" t="s">
        <v>5</v>
      </c>
      <c r="B9" s="31">
        <v>255</v>
      </c>
    </row>
    <row r="10" spans="1:6" s="1" customFormat="1" ht="15" x14ac:dyDescent="0.25">
      <c r="A10" s="10" t="s">
        <v>6</v>
      </c>
      <c r="B10" s="31">
        <v>14487</v>
      </c>
    </row>
    <row r="13" spans="1:6" ht="15" x14ac:dyDescent="0.25">
      <c r="A13" s="1" t="s">
        <v>232</v>
      </c>
    </row>
    <row r="15" spans="1:6" s="9" customFormat="1" ht="40.5" customHeight="1" x14ac:dyDescent="0.2">
      <c r="A15" s="11" t="s">
        <v>215</v>
      </c>
      <c r="B15" s="8" t="s">
        <v>8</v>
      </c>
    </row>
    <row r="16" spans="1:6" x14ac:dyDescent="0.2">
      <c r="A16" s="6" t="s">
        <v>9</v>
      </c>
      <c r="B16" s="32">
        <v>90.031229481567195</v>
      </c>
      <c r="E16" s="25"/>
      <c r="F16" s="25"/>
    </row>
    <row r="17" spans="1:13" x14ac:dyDescent="0.2">
      <c r="A17" s="6" t="s">
        <v>10</v>
      </c>
      <c r="B17" s="32">
        <v>222.35530373664204</v>
      </c>
    </row>
    <row r="18" spans="1:13" s="1" customFormat="1" ht="15" x14ac:dyDescent="0.25">
      <c r="A18" s="10" t="s">
        <v>11</v>
      </c>
      <c r="B18" s="33">
        <v>91.807079550617175</v>
      </c>
      <c r="E18" s="26"/>
      <c r="F18" s="26"/>
      <c r="G18"/>
    </row>
    <row r="19" spans="1:13" x14ac:dyDescent="0.2">
      <c r="A19" s="27" t="s">
        <v>216</v>
      </c>
    </row>
    <row r="21" spans="1:13" ht="16.5" x14ac:dyDescent="0.2">
      <c r="A21" t="s">
        <v>212</v>
      </c>
    </row>
    <row r="27" spans="1:13" x14ac:dyDescent="0.2">
      <c r="I27" s="22"/>
      <c r="K27" s="22"/>
      <c r="M27" s="22"/>
    </row>
    <row r="28" spans="1:13" x14ac:dyDescent="0.2">
      <c r="I28" s="22"/>
      <c r="K28" s="22"/>
      <c r="M28" s="22"/>
    </row>
    <row r="29" spans="1:13" x14ac:dyDescent="0.2">
      <c r="I29" s="22"/>
      <c r="K29" s="22"/>
      <c r="M29" s="22"/>
    </row>
    <row r="30" spans="1:13" x14ac:dyDescent="0.2">
      <c r="I30" s="22"/>
      <c r="K30" s="22"/>
      <c r="M30" s="22"/>
    </row>
    <row r="31" spans="1:13" x14ac:dyDescent="0.2">
      <c r="I31" s="22"/>
      <c r="K31" s="22"/>
      <c r="M31" s="2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5"/>
  <sheetViews>
    <sheetView workbookViewId="0">
      <selection activeCell="P90" sqref="P90"/>
    </sheetView>
  </sheetViews>
  <sheetFormatPr baseColWidth="10" defaultRowHeight="14.25" x14ac:dyDescent="0.2"/>
  <cols>
    <col min="1" max="1" width="49.625" customWidth="1"/>
  </cols>
  <sheetData>
    <row r="1" spans="1:4" ht="15.75" x14ac:dyDescent="0.25">
      <c r="A1" s="5" t="s">
        <v>12</v>
      </c>
    </row>
    <row r="3" spans="1:4" s="1" customFormat="1" ht="15" x14ac:dyDescent="0.25">
      <c r="A3" s="1" t="s">
        <v>219</v>
      </c>
    </row>
    <row r="5" spans="1:4" s="3" customFormat="1" ht="48" customHeight="1" x14ac:dyDescent="0.2">
      <c r="A5" s="11" t="s">
        <v>22</v>
      </c>
      <c r="B5" s="8" t="s">
        <v>14</v>
      </c>
      <c r="C5" s="8" t="s">
        <v>15</v>
      </c>
      <c r="D5" s="8" t="s">
        <v>16</v>
      </c>
    </row>
    <row r="6" spans="1:4" x14ac:dyDescent="0.2">
      <c r="A6" s="6" t="s">
        <v>17</v>
      </c>
      <c r="B6" s="31">
        <v>6065</v>
      </c>
      <c r="C6" s="31">
        <v>12574</v>
      </c>
      <c r="D6" s="31">
        <v>18639</v>
      </c>
    </row>
    <row r="7" spans="1:4" x14ac:dyDescent="0.2">
      <c r="A7" s="6" t="s">
        <v>18</v>
      </c>
      <c r="B7" s="31">
        <v>1613</v>
      </c>
      <c r="C7" s="31">
        <v>2634</v>
      </c>
      <c r="D7" s="31">
        <v>4247</v>
      </c>
    </row>
    <row r="8" spans="1:4" x14ac:dyDescent="0.2">
      <c r="A8" s="6" t="s">
        <v>19</v>
      </c>
      <c r="B8" s="31">
        <v>41</v>
      </c>
      <c r="C8" s="31">
        <v>71</v>
      </c>
      <c r="D8" s="31">
        <v>112</v>
      </c>
    </row>
    <row r="9" spans="1:4" x14ac:dyDescent="0.2">
      <c r="A9" s="6" t="s">
        <v>20</v>
      </c>
      <c r="B9" s="31">
        <v>305</v>
      </c>
      <c r="C9" s="31">
        <v>333</v>
      </c>
      <c r="D9" s="31">
        <v>638</v>
      </c>
    </row>
    <row r="10" spans="1:4" x14ac:dyDescent="0.2">
      <c r="A10" s="6" t="s">
        <v>21</v>
      </c>
      <c r="B10" s="31">
        <v>0</v>
      </c>
      <c r="C10" s="31">
        <v>0</v>
      </c>
      <c r="D10" s="31">
        <v>0</v>
      </c>
    </row>
    <row r="11" spans="1:4" s="1" customFormat="1" ht="15" x14ac:dyDescent="0.25">
      <c r="A11" s="10" t="s">
        <v>13</v>
      </c>
      <c r="B11" s="34">
        <v>8024</v>
      </c>
      <c r="C11" s="34">
        <v>15612</v>
      </c>
      <c r="D11" s="34">
        <v>23636</v>
      </c>
    </row>
    <row r="14" spans="1:4" s="1" customFormat="1" ht="15" x14ac:dyDescent="0.25">
      <c r="A14" s="1" t="s">
        <v>220</v>
      </c>
    </row>
    <row r="16" spans="1:4" s="2" customFormat="1" ht="48" x14ac:dyDescent="0.2">
      <c r="A16" s="11" t="s">
        <v>23</v>
      </c>
      <c r="B16" s="8" t="s">
        <v>31</v>
      </c>
      <c r="C16" s="8" t="s">
        <v>32</v>
      </c>
      <c r="D16" s="8" t="s">
        <v>13</v>
      </c>
    </row>
    <row r="17" spans="1:4" x14ac:dyDescent="0.2">
      <c r="A17" s="6" t="s">
        <v>25</v>
      </c>
      <c r="B17" s="31">
        <v>1452085</v>
      </c>
      <c r="C17" s="31">
        <v>3342652</v>
      </c>
      <c r="D17" s="31">
        <f>SUM(B17:C17)</f>
        <v>4794737</v>
      </c>
    </row>
    <row r="18" spans="1:4" x14ac:dyDescent="0.2">
      <c r="A18" s="6" t="s">
        <v>26</v>
      </c>
      <c r="B18" s="31">
        <v>261</v>
      </c>
      <c r="C18" s="31">
        <v>1466</v>
      </c>
      <c r="D18" s="31">
        <f>SUM(B18:C18)</f>
        <v>1727</v>
      </c>
    </row>
    <row r="19" spans="1:4" s="1" customFormat="1" ht="15" x14ac:dyDescent="0.25">
      <c r="A19" s="10" t="s">
        <v>13</v>
      </c>
      <c r="B19" s="34">
        <f>SUM(B17:B18)</f>
        <v>1452346</v>
      </c>
      <c r="C19" s="34">
        <f t="shared" ref="C19:D19" si="0">SUM(C17:C18)</f>
        <v>3344118</v>
      </c>
      <c r="D19" s="34">
        <f t="shared" si="0"/>
        <v>4796464</v>
      </c>
    </row>
    <row r="22" spans="1:4" s="1" customFormat="1" ht="15" x14ac:dyDescent="0.25">
      <c r="A22" s="1" t="s">
        <v>221</v>
      </c>
    </row>
    <row r="24" spans="1:4" s="3" customFormat="1" ht="40.5" customHeight="1" x14ac:dyDescent="0.2">
      <c r="A24" s="11" t="s">
        <v>27</v>
      </c>
      <c r="B24" s="8" t="s">
        <v>31</v>
      </c>
      <c r="C24" s="8" t="s">
        <v>33</v>
      </c>
      <c r="D24" s="8" t="s">
        <v>13</v>
      </c>
    </row>
    <row r="25" spans="1:4" x14ac:dyDescent="0.2">
      <c r="A25" s="6" t="s">
        <v>28</v>
      </c>
      <c r="B25" s="31">
        <v>7905</v>
      </c>
      <c r="C25" s="31">
        <v>15390</v>
      </c>
      <c r="D25" s="31">
        <v>23295</v>
      </c>
    </row>
    <row r="26" spans="1:4" x14ac:dyDescent="0.2">
      <c r="A26" s="6" t="s">
        <v>29</v>
      </c>
      <c r="B26" s="31">
        <v>78</v>
      </c>
      <c r="C26" s="31">
        <v>151</v>
      </c>
      <c r="D26" s="31">
        <v>229</v>
      </c>
    </row>
    <row r="27" spans="1:4" x14ac:dyDescent="0.2">
      <c r="A27" s="6" t="s">
        <v>30</v>
      </c>
      <c r="B27" s="31">
        <v>41</v>
      </c>
      <c r="C27" s="31">
        <v>71</v>
      </c>
      <c r="D27" s="31">
        <f>SUM(B27:C27)</f>
        <v>112</v>
      </c>
    </row>
    <row r="28" spans="1:4" ht="15" x14ac:dyDescent="0.25">
      <c r="A28" s="6" t="s">
        <v>13</v>
      </c>
      <c r="B28" s="34">
        <f>SUM(B25:B27)</f>
        <v>8024</v>
      </c>
      <c r="C28" s="34">
        <f t="shared" ref="C28:D28" si="1">SUM(C25:C27)</f>
        <v>15612</v>
      </c>
      <c r="D28" s="34">
        <f t="shared" si="1"/>
        <v>23636</v>
      </c>
    </row>
    <row r="31" spans="1:4" ht="15" x14ac:dyDescent="0.25">
      <c r="A31" s="1" t="s">
        <v>233</v>
      </c>
    </row>
    <row r="33" spans="1:4" s="3" customFormat="1" ht="40.5" customHeight="1" x14ac:dyDescent="0.2">
      <c r="A33" s="11" t="s">
        <v>35</v>
      </c>
      <c r="B33" s="8" t="s">
        <v>14</v>
      </c>
      <c r="C33" s="8" t="s">
        <v>15</v>
      </c>
      <c r="D33" s="8" t="s">
        <v>24</v>
      </c>
    </row>
    <row r="34" spans="1:4" x14ac:dyDescent="0.2">
      <c r="A34" s="6" t="s">
        <v>36</v>
      </c>
      <c r="B34" s="31">
        <v>40</v>
      </c>
      <c r="C34" s="31">
        <v>47</v>
      </c>
      <c r="D34" s="31">
        <v>87</v>
      </c>
    </row>
    <row r="35" spans="1:4" x14ac:dyDescent="0.2">
      <c r="A35" s="6" t="s">
        <v>37</v>
      </c>
      <c r="B35" s="31">
        <v>44</v>
      </c>
      <c r="C35" s="31">
        <v>29</v>
      </c>
      <c r="D35" s="31">
        <v>73</v>
      </c>
    </row>
    <row r="36" spans="1:4" x14ac:dyDescent="0.2">
      <c r="A36" s="6" t="s">
        <v>38</v>
      </c>
      <c r="B36" s="31">
        <v>76</v>
      </c>
      <c r="C36" s="31">
        <v>78</v>
      </c>
      <c r="D36" s="31">
        <v>154</v>
      </c>
    </row>
    <row r="37" spans="1:4" x14ac:dyDescent="0.2">
      <c r="A37" s="6" t="s">
        <v>39</v>
      </c>
      <c r="B37" s="31">
        <v>153</v>
      </c>
      <c r="C37" s="31">
        <v>168</v>
      </c>
      <c r="D37" s="31">
        <v>321</v>
      </c>
    </row>
    <row r="38" spans="1:4" x14ac:dyDescent="0.2">
      <c r="A38" s="6" t="s">
        <v>40</v>
      </c>
      <c r="B38" s="31">
        <v>411</v>
      </c>
      <c r="C38" s="31">
        <v>389</v>
      </c>
      <c r="D38" s="31">
        <v>800</v>
      </c>
    </row>
    <row r="39" spans="1:4" x14ac:dyDescent="0.2">
      <c r="A39" s="6" t="s">
        <v>41</v>
      </c>
      <c r="B39" s="31">
        <v>659</v>
      </c>
      <c r="C39" s="31">
        <v>775</v>
      </c>
      <c r="D39" s="31">
        <v>1434</v>
      </c>
    </row>
    <row r="40" spans="1:4" x14ac:dyDescent="0.2">
      <c r="A40" s="6" t="s">
        <v>42</v>
      </c>
      <c r="B40" s="31">
        <v>1144</v>
      </c>
      <c r="C40" s="31">
        <v>1536</v>
      </c>
      <c r="D40" s="31">
        <v>2680</v>
      </c>
    </row>
    <row r="41" spans="1:4" x14ac:dyDescent="0.2">
      <c r="A41" s="6" t="s">
        <v>43</v>
      </c>
      <c r="B41" s="31">
        <v>1542</v>
      </c>
      <c r="C41" s="31">
        <v>2754</v>
      </c>
      <c r="D41" s="31">
        <v>4296</v>
      </c>
    </row>
    <row r="42" spans="1:4" x14ac:dyDescent="0.2">
      <c r="A42" s="6" t="s">
        <v>44</v>
      </c>
      <c r="B42" s="31">
        <v>1938</v>
      </c>
      <c r="C42" s="31">
        <v>3984</v>
      </c>
      <c r="D42" s="31">
        <v>5922</v>
      </c>
    </row>
    <row r="43" spans="1:4" x14ac:dyDescent="0.2">
      <c r="A43" s="6" t="s">
        <v>45</v>
      </c>
      <c r="B43" s="31">
        <v>1460</v>
      </c>
      <c r="C43" s="31">
        <v>3846</v>
      </c>
      <c r="D43" s="31">
        <v>5306</v>
      </c>
    </row>
    <row r="44" spans="1:4" x14ac:dyDescent="0.2">
      <c r="A44" s="6" t="s">
        <v>46</v>
      </c>
      <c r="B44" s="31">
        <v>487</v>
      </c>
      <c r="C44" s="31">
        <v>1726</v>
      </c>
      <c r="D44" s="31">
        <v>2213</v>
      </c>
    </row>
    <row r="45" spans="1:4" x14ac:dyDescent="0.2">
      <c r="A45" s="6" t="s">
        <v>47</v>
      </c>
      <c r="B45" s="31">
        <v>70</v>
      </c>
      <c r="C45" s="31">
        <v>280</v>
      </c>
      <c r="D45" s="31">
        <v>350</v>
      </c>
    </row>
    <row r="46" spans="1:4" s="1" customFormat="1" ht="15" x14ac:dyDescent="0.25">
      <c r="A46" s="10" t="s">
        <v>13</v>
      </c>
      <c r="B46" s="34">
        <v>8024</v>
      </c>
      <c r="C46" s="34">
        <v>15612</v>
      </c>
      <c r="D46" s="34">
        <v>23636</v>
      </c>
    </row>
    <row r="49" spans="1:4" ht="15" x14ac:dyDescent="0.25">
      <c r="A49" s="1" t="s">
        <v>234</v>
      </c>
    </row>
    <row r="51" spans="1:4" s="3" customFormat="1" ht="63.75" customHeight="1" x14ac:dyDescent="0.2">
      <c r="A51" s="11" t="s">
        <v>48</v>
      </c>
      <c r="B51" s="11" t="s">
        <v>49</v>
      </c>
      <c r="C51" s="11" t="s">
        <v>50</v>
      </c>
      <c r="D51" s="11" t="s">
        <v>51</v>
      </c>
    </row>
    <row r="52" spans="1:4" x14ac:dyDescent="0.2">
      <c r="A52" s="6" t="s">
        <v>52</v>
      </c>
      <c r="B52" s="31">
        <v>20811</v>
      </c>
      <c r="C52" s="31">
        <v>45168</v>
      </c>
      <c r="D52" s="31">
        <v>65979</v>
      </c>
    </row>
    <row r="53" spans="1:4" x14ac:dyDescent="0.2">
      <c r="A53" s="6" t="s">
        <v>53</v>
      </c>
      <c r="B53" s="31">
        <v>127034</v>
      </c>
      <c r="C53" s="31">
        <v>306024</v>
      </c>
      <c r="D53" s="31">
        <v>433058</v>
      </c>
    </row>
    <row r="54" spans="1:4" x14ac:dyDescent="0.2">
      <c r="A54" s="6" t="s">
        <v>54</v>
      </c>
      <c r="B54" s="31">
        <v>70015</v>
      </c>
      <c r="C54" s="31">
        <v>164068</v>
      </c>
      <c r="D54" s="31">
        <v>234083</v>
      </c>
    </row>
    <row r="55" spans="1:4" x14ac:dyDescent="0.2">
      <c r="A55" s="6" t="s">
        <v>55</v>
      </c>
      <c r="B55" s="31">
        <v>188956</v>
      </c>
      <c r="C55" s="31">
        <v>442735</v>
      </c>
      <c r="D55" s="31">
        <v>631691</v>
      </c>
    </row>
    <row r="56" spans="1:4" x14ac:dyDescent="0.2">
      <c r="A56" s="6" t="s">
        <v>56</v>
      </c>
      <c r="B56" s="31">
        <v>254369</v>
      </c>
      <c r="C56" s="31">
        <v>548718</v>
      </c>
      <c r="D56" s="31">
        <v>803087</v>
      </c>
    </row>
    <row r="57" spans="1:4" x14ac:dyDescent="0.2">
      <c r="A57" s="6" t="s">
        <v>57</v>
      </c>
      <c r="B57" s="31">
        <v>104122</v>
      </c>
      <c r="C57" s="31">
        <v>229330</v>
      </c>
      <c r="D57" s="31">
        <v>333452</v>
      </c>
    </row>
    <row r="58" spans="1:4" x14ac:dyDescent="0.2">
      <c r="A58" s="6" t="s">
        <v>58</v>
      </c>
      <c r="B58" s="31">
        <v>311570</v>
      </c>
      <c r="C58" s="31">
        <v>754372</v>
      </c>
      <c r="D58" s="31">
        <v>1065942</v>
      </c>
    </row>
    <row r="59" spans="1:4" x14ac:dyDescent="0.2">
      <c r="A59" s="6" t="s">
        <v>59</v>
      </c>
      <c r="B59" s="31">
        <v>132604</v>
      </c>
      <c r="C59" s="31">
        <v>283289</v>
      </c>
      <c r="D59" s="31">
        <v>415893</v>
      </c>
    </row>
    <row r="60" spans="1:4" x14ac:dyDescent="0.2">
      <c r="A60" s="6" t="s">
        <v>60</v>
      </c>
      <c r="B60" s="31">
        <v>151844</v>
      </c>
      <c r="C60" s="31">
        <v>397352</v>
      </c>
      <c r="D60" s="31">
        <v>549196</v>
      </c>
    </row>
    <row r="61" spans="1:4" x14ac:dyDescent="0.2">
      <c r="A61" s="6" t="s">
        <v>61</v>
      </c>
      <c r="B61" s="31">
        <v>18336</v>
      </c>
      <c r="C61" s="31">
        <v>44116</v>
      </c>
      <c r="D61" s="31">
        <v>62452</v>
      </c>
    </row>
    <row r="62" spans="1:4" x14ac:dyDescent="0.2">
      <c r="A62" s="6" t="s">
        <v>62</v>
      </c>
      <c r="B62" s="31">
        <v>33241</v>
      </c>
      <c r="C62" s="31">
        <v>65661</v>
      </c>
      <c r="D62" s="31">
        <v>98902</v>
      </c>
    </row>
    <row r="63" spans="1:4" x14ac:dyDescent="0.2">
      <c r="A63" s="6" t="s">
        <v>63</v>
      </c>
      <c r="B63" s="31">
        <v>9903</v>
      </c>
      <c r="C63" s="31">
        <v>12103</v>
      </c>
      <c r="D63" s="31">
        <v>22006</v>
      </c>
    </row>
    <row r="64" spans="1:4" x14ac:dyDescent="0.2">
      <c r="A64" s="6" t="s">
        <v>64</v>
      </c>
      <c r="B64" s="31">
        <v>0</v>
      </c>
      <c r="C64" s="31">
        <v>0</v>
      </c>
      <c r="D64" s="31">
        <v>0</v>
      </c>
    </row>
    <row r="65" spans="1:6" ht="15" x14ac:dyDescent="0.25">
      <c r="A65" s="6" t="s">
        <v>13</v>
      </c>
      <c r="B65" s="34">
        <f>SUM(B52:B64)</f>
        <v>1422805</v>
      </c>
      <c r="C65" s="34">
        <f t="shared" ref="C65:D65" si="2">SUM(C52:C64)</f>
        <v>3292936</v>
      </c>
      <c r="D65" s="34">
        <f t="shared" si="2"/>
        <v>4715741</v>
      </c>
      <c r="F65" s="25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1"/>
  <sheetViews>
    <sheetView workbookViewId="0">
      <selection activeCell="P113" sqref="P113"/>
    </sheetView>
  </sheetViews>
  <sheetFormatPr baseColWidth="10" defaultRowHeight="14.25" x14ac:dyDescent="0.2"/>
  <cols>
    <col min="1" max="1" width="49.625" customWidth="1"/>
  </cols>
  <sheetData>
    <row r="1" spans="1:2" ht="15.75" x14ac:dyDescent="0.25">
      <c r="A1" s="5" t="s">
        <v>65</v>
      </c>
    </row>
    <row r="3" spans="1:2" ht="15" x14ac:dyDescent="0.25">
      <c r="A3" s="1" t="s">
        <v>222</v>
      </c>
    </row>
    <row r="5" spans="1:2" s="3" customFormat="1" ht="96" x14ac:dyDescent="0.2">
      <c r="A5" s="11" t="s">
        <v>66</v>
      </c>
      <c r="B5" s="8" t="s">
        <v>7</v>
      </c>
    </row>
    <row r="6" spans="1:2" x14ac:dyDescent="0.2">
      <c r="A6" s="13" t="s">
        <v>67</v>
      </c>
      <c r="B6" s="35">
        <v>6.2</v>
      </c>
    </row>
    <row r="7" spans="1:2" x14ac:dyDescent="0.2">
      <c r="A7" s="14" t="s">
        <v>68</v>
      </c>
      <c r="B7" s="35">
        <v>391.56</v>
      </c>
    </row>
    <row r="8" spans="1:2" x14ac:dyDescent="0.2">
      <c r="A8" s="14" t="s">
        <v>69</v>
      </c>
      <c r="B8" s="35">
        <v>745.08</v>
      </c>
    </row>
    <row r="9" spans="1:2" x14ac:dyDescent="0.2">
      <c r="A9" s="14" t="s">
        <v>70</v>
      </c>
      <c r="B9" s="35">
        <v>3788.85</v>
      </c>
    </row>
    <row r="10" spans="1:2" x14ac:dyDescent="0.2">
      <c r="A10" s="14" t="s">
        <v>71</v>
      </c>
      <c r="B10" s="35">
        <v>358.82</v>
      </c>
    </row>
    <row r="11" spans="1:2" x14ac:dyDescent="0.2">
      <c r="A11" s="15" t="s">
        <v>72</v>
      </c>
      <c r="B11" s="35">
        <v>4088.53</v>
      </c>
    </row>
    <row r="12" spans="1:2" x14ac:dyDescent="0.2">
      <c r="A12" s="15" t="s">
        <v>73</v>
      </c>
      <c r="B12" s="35">
        <v>3115.98</v>
      </c>
    </row>
    <row r="13" spans="1:2" x14ac:dyDescent="0.2">
      <c r="A13" s="15" t="s">
        <v>74</v>
      </c>
      <c r="B13" s="35">
        <v>1332.09</v>
      </c>
    </row>
    <row r="14" spans="1:2" ht="15" x14ac:dyDescent="0.25">
      <c r="A14" s="10" t="s">
        <v>75</v>
      </c>
      <c r="B14" s="36">
        <v>13827.11</v>
      </c>
    </row>
    <row r="15" spans="1:2" ht="15" x14ac:dyDescent="0.25">
      <c r="A15" s="10" t="s">
        <v>76</v>
      </c>
      <c r="B15" s="36">
        <v>56.185000000000002</v>
      </c>
    </row>
    <row r="18" spans="1:4" ht="15" x14ac:dyDescent="0.25">
      <c r="A18" s="1" t="s">
        <v>223</v>
      </c>
    </row>
    <row r="20" spans="1:4" s="3" customFormat="1" ht="40.5" customHeight="1" x14ac:dyDescent="0.2">
      <c r="A20" s="11" t="s">
        <v>77</v>
      </c>
      <c r="B20" s="8" t="s">
        <v>7</v>
      </c>
      <c r="C20" s="8" t="s">
        <v>8</v>
      </c>
    </row>
    <row r="21" spans="1:4" x14ac:dyDescent="0.2">
      <c r="A21" s="6" t="s">
        <v>31</v>
      </c>
      <c r="B21" s="31">
        <v>4842</v>
      </c>
      <c r="C21" s="32">
        <v>18.399999999999999</v>
      </c>
    </row>
    <row r="22" spans="1:4" x14ac:dyDescent="0.2">
      <c r="A22" s="6" t="s">
        <v>32</v>
      </c>
      <c r="B22" s="31">
        <v>21408</v>
      </c>
      <c r="C22" s="32">
        <v>81.599999999999994</v>
      </c>
    </row>
    <row r="23" spans="1:4" s="1" customFormat="1" ht="15" x14ac:dyDescent="0.25">
      <c r="A23" s="10" t="s">
        <v>13</v>
      </c>
      <c r="B23" s="34">
        <v>26250</v>
      </c>
      <c r="C23" s="33">
        <v>100</v>
      </c>
    </row>
    <row r="27" spans="1:4" ht="15" x14ac:dyDescent="0.25">
      <c r="A27" s="1" t="s">
        <v>224</v>
      </c>
    </row>
    <row r="29" spans="1:4" s="3" customFormat="1" ht="40.5" customHeight="1" x14ac:dyDescent="0.2">
      <c r="A29" s="11" t="s">
        <v>78</v>
      </c>
      <c r="B29" s="8" t="s">
        <v>14</v>
      </c>
      <c r="C29" s="8" t="s">
        <v>15</v>
      </c>
      <c r="D29" s="8" t="s">
        <v>24</v>
      </c>
    </row>
    <row r="30" spans="1:4" x14ac:dyDescent="0.2">
      <c r="A30" s="6" t="s">
        <v>79</v>
      </c>
      <c r="B30" s="31">
        <v>631</v>
      </c>
      <c r="C30" s="31">
        <v>1806</v>
      </c>
      <c r="D30" s="31">
        <v>2437</v>
      </c>
    </row>
    <row r="31" spans="1:4" x14ac:dyDescent="0.2">
      <c r="A31" s="6" t="s">
        <v>80</v>
      </c>
      <c r="B31" s="31">
        <v>3716</v>
      </c>
      <c r="C31" s="31">
        <v>18417</v>
      </c>
      <c r="D31" s="31">
        <v>22133</v>
      </c>
    </row>
    <row r="32" spans="1:4" x14ac:dyDescent="0.2">
      <c r="A32" s="6" t="s">
        <v>81</v>
      </c>
      <c r="B32" s="31">
        <v>259</v>
      </c>
      <c r="C32" s="31">
        <v>318</v>
      </c>
      <c r="D32" s="31">
        <v>577</v>
      </c>
    </row>
    <row r="33" spans="1:4" x14ac:dyDescent="0.2">
      <c r="A33" s="6" t="s">
        <v>82</v>
      </c>
      <c r="B33" s="31">
        <v>0</v>
      </c>
      <c r="C33" s="31">
        <v>0</v>
      </c>
      <c r="D33" s="31">
        <v>0</v>
      </c>
    </row>
    <row r="34" spans="1:4" x14ac:dyDescent="0.2">
      <c r="A34" s="6" t="s">
        <v>214</v>
      </c>
      <c r="B34" s="37">
        <v>236</v>
      </c>
      <c r="C34" s="37">
        <v>867</v>
      </c>
      <c r="D34" s="31">
        <v>1103</v>
      </c>
    </row>
    <row r="35" spans="1:4" s="1" customFormat="1" ht="15" x14ac:dyDescent="0.25">
      <c r="A35" s="10" t="s">
        <v>13</v>
      </c>
      <c r="B35" s="34">
        <v>4842</v>
      </c>
      <c r="C35" s="34">
        <v>21408</v>
      </c>
      <c r="D35" s="34">
        <v>26250</v>
      </c>
    </row>
    <row r="38" spans="1:4" ht="15" x14ac:dyDescent="0.25">
      <c r="A38" s="1" t="s">
        <v>225</v>
      </c>
    </row>
    <row r="40" spans="1:4" s="3" customFormat="1" ht="40.5" customHeight="1" x14ac:dyDescent="0.2">
      <c r="A40" s="11" t="s">
        <v>83</v>
      </c>
      <c r="B40" s="8" t="s">
        <v>14</v>
      </c>
      <c r="C40" s="8" t="s">
        <v>15</v>
      </c>
      <c r="D40" s="8" t="s">
        <v>24</v>
      </c>
    </row>
    <row r="41" spans="1:4" x14ac:dyDescent="0.2">
      <c r="A41" s="6" t="s">
        <v>84</v>
      </c>
      <c r="B41" s="31">
        <v>18</v>
      </c>
      <c r="C41" s="31">
        <v>55</v>
      </c>
      <c r="D41" s="31">
        <v>73</v>
      </c>
    </row>
    <row r="42" spans="1:4" x14ac:dyDescent="0.2">
      <c r="A42" s="6" t="s">
        <v>85</v>
      </c>
      <c r="B42" s="31">
        <v>483</v>
      </c>
      <c r="C42" s="31">
        <v>2057</v>
      </c>
      <c r="D42" s="31">
        <v>2540</v>
      </c>
    </row>
    <row r="43" spans="1:4" x14ac:dyDescent="0.2">
      <c r="A43" s="6" t="s">
        <v>86</v>
      </c>
      <c r="B43" s="31">
        <v>437</v>
      </c>
      <c r="C43" s="31">
        <v>1937</v>
      </c>
      <c r="D43" s="31">
        <v>2374</v>
      </c>
    </row>
    <row r="44" spans="1:4" x14ac:dyDescent="0.2">
      <c r="A44" s="6" t="s">
        <v>87</v>
      </c>
      <c r="B44" s="31">
        <v>441</v>
      </c>
      <c r="C44" s="31">
        <v>1713</v>
      </c>
      <c r="D44" s="31">
        <v>2154</v>
      </c>
    </row>
    <row r="45" spans="1:4" x14ac:dyDescent="0.2">
      <c r="A45" s="6" t="s">
        <v>88</v>
      </c>
      <c r="B45" s="31">
        <v>461</v>
      </c>
      <c r="C45" s="31">
        <v>1767</v>
      </c>
      <c r="D45" s="31">
        <v>2228</v>
      </c>
    </row>
    <row r="46" spans="1:4" x14ac:dyDescent="0.2">
      <c r="A46" s="6" t="s">
        <v>89</v>
      </c>
      <c r="B46" s="31">
        <v>483</v>
      </c>
      <c r="C46" s="31">
        <v>1725</v>
      </c>
      <c r="D46" s="31">
        <v>2208</v>
      </c>
    </row>
    <row r="47" spans="1:4" x14ac:dyDescent="0.2">
      <c r="A47" s="6" t="s">
        <v>90</v>
      </c>
      <c r="B47" s="31">
        <v>428</v>
      </c>
      <c r="C47" s="31">
        <v>1850</v>
      </c>
      <c r="D47" s="31">
        <v>2278</v>
      </c>
    </row>
    <row r="48" spans="1:4" x14ac:dyDescent="0.2">
      <c r="A48" s="6" t="s">
        <v>91</v>
      </c>
      <c r="B48" s="31">
        <v>449</v>
      </c>
      <c r="C48" s="31">
        <v>2004</v>
      </c>
      <c r="D48" s="31">
        <v>2453</v>
      </c>
    </row>
    <row r="49" spans="1:4" x14ac:dyDescent="0.2">
      <c r="A49" s="6" t="s">
        <v>92</v>
      </c>
      <c r="B49" s="31">
        <v>577</v>
      </c>
      <c r="C49" s="31">
        <v>2725</v>
      </c>
      <c r="D49" s="31">
        <v>3302</v>
      </c>
    </row>
    <row r="50" spans="1:4" x14ac:dyDescent="0.2">
      <c r="A50" s="6" t="s">
        <v>93</v>
      </c>
      <c r="B50" s="31">
        <v>578</v>
      </c>
      <c r="C50" s="31">
        <v>3013</v>
      </c>
      <c r="D50" s="31">
        <v>3591</v>
      </c>
    </row>
    <row r="51" spans="1:4" x14ac:dyDescent="0.2">
      <c r="A51" s="6" t="s">
        <v>94</v>
      </c>
      <c r="B51" s="31">
        <v>369</v>
      </c>
      <c r="C51" s="31">
        <v>2207</v>
      </c>
      <c r="D51" s="31">
        <v>2576</v>
      </c>
    </row>
    <row r="52" spans="1:4" x14ac:dyDescent="0.2">
      <c r="A52" s="6" t="s">
        <v>95</v>
      </c>
      <c r="B52" s="31">
        <v>118</v>
      </c>
      <c r="C52" s="31">
        <v>355</v>
      </c>
      <c r="D52" s="31">
        <v>473</v>
      </c>
    </row>
    <row r="53" spans="1:4" s="1" customFormat="1" ht="15" x14ac:dyDescent="0.25">
      <c r="A53" s="10" t="s">
        <v>13</v>
      </c>
      <c r="B53" s="34">
        <v>4842</v>
      </c>
      <c r="C53" s="34">
        <v>21408</v>
      </c>
      <c r="D53" s="34">
        <v>26250</v>
      </c>
    </row>
    <row r="56" spans="1:4" ht="15" x14ac:dyDescent="0.25">
      <c r="A56" s="1" t="s">
        <v>226</v>
      </c>
    </row>
    <row r="58" spans="1:4" s="3" customFormat="1" ht="40.5" customHeight="1" x14ac:dyDescent="0.2">
      <c r="A58" s="11" t="s">
        <v>96</v>
      </c>
      <c r="B58" s="8" t="s">
        <v>14</v>
      </c>
      <c r="C58" s="8" t="s">
        <v>15</v>
      </c>
      <c r="D58" s="8" t="s">
        <v>24</v>
      </c>
    </row>
    <row r="59" spans="1:4" x14ac:dyDescent="0.2">
      <c r="A59" s="6" t="s">
        <v>97</v>
      </c>
      <c r="B59" s="31">
        <v>11</v>
      </c>
      <c r="C59" s="31">
        <v>13</v>
      </c>
      <c r="D59" s="31">
        <v>24</v>
      </c>
    </row>
    <row r="60" spans="1:4" x14ac:dyDescent="0.2">
      <c r="A60" s="6" t="s">
        <v>98</v>
      </c>
      <c r="B60" s="31">
        <v>108</v>
      </c>
      <c r="C60" s="31">
        <v>907</v>
      </c>
      <c r="D60" s="31">
        <v>1015</v>
      </c>
    </row>
    <row r="61" spans="1:4" x14ac:dyDescent="0.2">
      <c r="A61" s="6" t="s">
        <v>99</v>
      </c>
      <c r="B61" s="31">
        <v>193</v>
      </c>
      <c r="C61" s="31">
        <v>1700</v>
      </c>
      <c r="D61" s="31">
        <v>1893</v>
      </c>
    </row>
    <row r="62" spans="1:4" x14ac:dyDescent="0.2">
      <c r="A62" s="6" t="s">
        <v>100</v>
      </c>
      <c r="B62" s="31">
        <v>62</v>
      </c>
      <c r="C62" s="31">
        <v>346</v>
      </c>
      <c r="D62" s="31">
        <v>408</v>
      </c>
    </row>
    <row r="63" spans="1:4" x14ac:dyDescent="0.2">
      <c r="A63" s="6" t="s">
        <v>101</v>
      </c>
      <c r="B63" s="31">
        <v>31</v>
      </c>
      <c r="C63" s="31">
        <v>544</v>
      </c>
      <c r="D63" s="31">
        <v>575</v>
      </c>
    </row>
    <row r="64" spans="1:4" x14ac:dyDescent="0.2">
      <c r="A64" s="6" t="s">
        <v>102</v>
      </c>
      <c r="B64" s="31">
        <v>0</v>
      </c>
      <c r="C64" s="31">
        <v>0</v>
      </c>
      <c r="D64" s="31">
        <v>0</v>
      </c>
    </row>
    <row r="65" spans="1:4" x14ac:dyDescent="0.2">
      <c r="A65" s="6" t="s">
        <v>103</v>
      </c>
      <c r="B65" s="31">
        <v>508</v>
      </c>
      <c r="C65" s="31">
        <v>3739</v>
      </c>
      <c r="D65" s="31">
        <v>4247</v>
      </c>
    </row>
    <row r="66" spans="1:4" x14ac:dyDescent="0.2">
      <c r="A66" s="6" t="s">
        <v>104</v>
      </c>
      <c r="B66" s="31">
        <v>2</v>
      </c>
      <c r="C66" s="31">
        <v>58</v>
      </c>
      <c r="D66" s="31">
        <v>60</v>
      </c>
    </row>
    <row r="67" spans="1:4" x14ac:dyDescent="0.2">
      <c r="A67" s="6" t="s">
        <v>105</v>
      </c>
      <c r="B67" s="31">
        <v>68</v>
      </c>
      <c r="C67" s="31">
        <v>790</v>
      </c>
      <c r="D67" s="31">
        <v>858</v>
      </c>
    </row>
    <row r="68" spans="1:4" x14ac:dyDescent="0.2">
      <c r="A68" s="6" t="s">
        <v>106</v>
      </c>
      <c r="B68" s="31">
        <v>523</v>
      </c>
      <c r="C68" s="31">
        <v>3723</v>
      </c>
      <c r="D68" s="31">
        <v>4246</v>
      </c>
    </row>
    <row r="69" spans="1:4" x14ac:dyDescent="0.2">
      <c r="A69" s="6" t="s">
        <v>107</v>
      </c>
      <c r="B69" s="31">
        <v>29</v>
      </c>
      <c r="C69" s="31">
        <v>121</v>
      </c>
      <c r="D69" s="31">
        <v>150</v>
      </c>
    </row>
    <row r="70" spans="1:4" x14ac:dyDescent="0.2">
      <c r="A70" s="6" t="s">
        <v>108</v>
      </c>
      <c r="B70" s="31">
        <v>19</v>
      </c>
      <c r="C70" s="31">
        <v>152</v>
      </c>
      <c r="D70" s="31">
        <v>171</v>
      </c>
    </row>
    <row r="71" spans="1:4" x14ac:dyDescent="0.2">
      <c r="A71" s="6" t="s">
        <v>109</v>
      </c>
      <c r="B71" s="31">
        <v>15</v>
      </c>
      <c r="C71" s="31">
        <v>44</v>
      </c>
      <c r="D71" s="31">
        <v>59</v>
      </c>
    </row>
    <row r="72" spans="1:4" x14ac:dyDescent="0.2">
      <c r="A72" s="6" t="s">
        <v>110</v>
      </c>
      <c r="B72" s="31">
        <v>30</v>
      </c>
      <c r="C72" s="31">
        <v>234</v>
      </c>
      <c r="D72" s="31">
        <v>264</v>
      </c>
    </row>
    <row r="73" spans="1:4" x14ac:dyDescent="0.2">
      <c r="A73" s="6" t="s">
        <v>111</v>
      </c>
      <c r="B73" s="31">
        <v>36</v>
      </c>
      <c r="C73" s="31">
        <v>343</v>
      </c>
      <c r="D73" s="31">
        <v>379</v>
      </c>
    </row>
    <row r="74" spans="1:4" x14ac:dyDescent="0.2">
      <c r="A74" s="6" t="s">
        <v>112</v>
      </c>
      <c r="B74" s="31">
        <v>722</v>
      </c>
      <c r="C74" s="31">
        <v>617</v>
      </c>
      <c r="D74" s="31">
        <v>1339</v>
      </c>
    </row>
    <row r="75" spans="1:4" x14ac:dyDescent="0.2">
      <c r="A75" s="6" t="s">
        <v>113</v>
      </c>
      <c r="B75" s="31">
        <v>595</v>
      </c>
      <c r="C75" s="31">
        <v>2191</v>
      </c>
      <c r="D75" s="31">
        <v>2786</v>
      </c>
    </row>
    <row r="76" spans="1:4" x14ac:dyDescent="0.2">
      <c r="A76" s="6" t="s">
        <v>114</v>
      </c>
      <c r="B76" s="31">
        <v>362</v>
      </c>
      <c r="C76" s="31">
        <v>1032</v>
      </c>
      <c r="D76" s="31">
        <v>1394</v>
      </c>
    </row>
    <row r="77" spans="1:4" x14ac:dyDescent="0.2">
      <c r="A77" s="6" t="s">
        <v>115</v>
      </c>
      <c r="B77" s="31">
        <v>512</v>
      </c>
      <c r="C77" s="31">
        <v>1443</v>
      </c>
      <c r="D77" s="31">
        <v>1955</v>
      </c>
    </row>
    <row r="78" spans="1:4" x14ac:dyDescent="0.2">
      <c r="A78" s="6" t="s">
        <v>116</v>
      </c>
      <c r="B78" s="31">
        <v>846</v>
      </c>
      <c r="C78" s="31">
        <v>2557</v>
      </c>
      <c r="D78" s="31">
        <v>3403</v>
      </c>
    </row>
    <row r="79" spans="1:4" x14ac:dyDescent="0.2">
      <c r="A79" s="6" t="s">
        <v>117</v>
      </c>
      <c r="B79" s="31">
        <v>45</v>
      </c>
      <c r="C79" s="31">
        <v>178</v>
      </c>
      <c r="D79" s="31">
        <v>223</v>
      </c>
    </row>
    <row r="80" spans="1:4" x14ac:dyDescent="0.2">
      <c r="A80" s="6" t="s">
        <v>118</v>
      </c>
      <c r="B80" s="31">
        <v>116</v>
      </c>
      <c r="C80" s="31">
        <v>632</v>
      </c>
      <c r="D80" s="31">
        <v>748</v>
      </c>
    </row>
    <row r="81" spans="1:4" x14ac:dyDescent="0.2">
      <c r="A81" s="6" t="s">
        <v>119</v>
      </c>
      <c r="B81" s="31">
        <v>9</v>
      </c>
      <c r="C81" s="31">
        <v>43</v>
      </c>
      <c r="D81" s="31">
        <v>52</v>
      </c>
    </row>
    <row r="82" spans="1:4" x14ac:dyDescent="0.2">
      <c r="A82" s="6" t="s">
        <v>120</v>
      </c>
      <c r="B82" s="31">
        <v>1</v>
      </c>
      <c r="C82" s="31">
        <v>0</v>
      </c>
      <c r="D82" s="31">
        <v>1</v>
      </c>
    </row>
    <row r="83" spans="1:4" s="1" customFormat="1" ht="15" x14ac:dyDescent="0.25">
      <c r="A83" s="10" t="s">
        <v>13</v>
      </c>
      <c r="B83" s="34">
        <v>4843</v>
      </c>
      <c r="C83" s="34">
        <v>21407</v>
      </c>
      <c r="D83" s="34">
        <v>26250</v>
      </c>
    </row>
    <row r="86" spans="1:4" ht="15" x14ac:dyDescent="0.25">
      <c r="A86" s="1" t="s">
        <v>227</v>
      </c>
    </row>
    <row r="88" spans="1:4" s="3" customFormat="1" ht="40.5" customHeight="1" x14ac:dyDescent="0.2">
      <c r="A88" s="11" t="s">
        <v>121</v>
      </c>
      <c r="B88" s="8" t="s">
        <v>14</v>
      </c>
      <c r="C88" s="8" t="s">
        <v>15</v>
      </c>
      <c r="D88" s="8" t="s">
        <v>24</v>
      </c>
    </row>
    <row r="89" spans="1:4" x14ac:dyDescent="0.2">
      <c r="A89" s="6" t="s">
        <v>122</v>
      </c>
      <c r="B89" s="31">
        <v>657</v>
      </c>
      <c r="C89" s="31">
        <v>2339</v>
      </c>
      <c r="D89" s="31">
        <v>2996</v>
      </c>
    </row>
    <row r="90" spans="1:4" x14ac:dyDescent="0.2">
      <c r="A90" s="6" t="s">
        <v>123</v>
      </c>
      <c r="B90" s="31">
        <v>4185</v>
      </c>
      <c r="C90" s="31">
        <v>19069</v>
      </c>
      <c r="D90" s="31">
        <v>23254</v>
      </c>
    </row>
    <row r="91" spans="1:4" s="1" customFormat="1" ht="15" x14ac:dyDescent="0.25">
      <c r="A91" s="10" t="s">
        <v>13</v>
      </c>
      <c r="B91" s="34">
        <v>4842</v>
      </c>
      <c r="C91" s="34">
        <v>21408</v>
      </c>
      <c r="D91" s="34">
        <v>26250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9"/>
  <sheetViews>
    <sheetView zoomScaleNormal="100" workbookViewId="0">
      <selection activeCell="M34" sqref="M34"/>
    </sheetView>
  </sheetViews>
  <sheetFormatPr baseColWidth="10" defaultRowHeight="14.25" x14ac:dyDescent="0.2"/>
  <cols>
    <col min="1" max="1" width="49.625" customWidth="1"/>
    <col min="3" max="3" width="12.625" bestFit="1" customWidth="1"/>
  </cols>
  <sheetData>
    <row r="1" spans="1:4" ht="15.75" x14ac:dyDescent="0.25">
      <c r="A1" s="5" t="s">
        <v>125</v>
      </c>
    </row>
    <row r="3" spans="1:4" ht="15" x14ac:dyDescent="0.25">
      <c r="A3" s="1" t="s">
        <v>228</v>
      </c>
    </row>
    <row r="5" spans="1:4" s="3" customFormat="1" ht="135" customHeight="1" x14ac:dyDescent="0.2">
      <c r="A5" s="8" t="s">
        <v>34</v>
      </c>
      <c r="B5" s="16" t="s">
        <v>5</v>
      </c>
      <c r="C5" s="16" t="s">
        <v>127</v>
      </c>
      <c r="D5" s="16" t="s">
        <v>126</v>
      </c>
    </row>
    <row r="6" spans="1:4" x14ac:dyDescent="0.2">
      <c r="A6" s="6" t="s">
        <v>128</v>
      </c>
      <c r="B6" s="31">
        <v>3268152</v>
      </c>
      <c r="C6" s="31">
        <v>702260725</v>
      </c>
      <c r="D6" s="31">
        <v>0</v>
      </c>
    </row>
    <row r="7" spans="1:4" x14ac:dyDescent="0.2">
      <c r="A7" s="6" t="s">
        <v>129</v>
      </c>
      <c r="B7" s="31">
        <v>282329</v>
      </c>
      <c r="C7" s="31">
        <v>79242066</v>
      </c>
      <c r="D7" s="31">
        <v>0</v>
      </c>
    </row>
    <row r="8" spans="1:4" x14ac:dyDescent="0.2">
      <c r="A8" s="6" t="s">
        <v>130</v>
      </c>
      <c r="B8" s="31">
        <v>3550481</v>
      </c>
      <c r="C8" s="31">
        <v>781502791</v>
      </c>
      <c r="D8" s="31">
        <v>0</v>
      </c>
    </row>
    <row r="9" spans="1:4" x14ac:dyDescent="0.2">
      <c r="A9" s="6" t="s">
        <v>131</v>
      </c>
      <c r="B9" s="31">
        <v>3507098</v>
      </c>
      <c r="C9" s="31">
        <v>763321483</v>
      </c>
      <c r="D9" s="31">
        <v>0</v>
      </c>
    </row>
    <row r="10" spans="1:4" x14ac:dyDescent="0.2">
      <c r="A10" s="6" t="s">
        <v>132</v>
      </c>
      <c r="B10" s="31">
        <v>6491039</v>
      </c>
      <c r="C10" s="31">
        <v>1501351027</v>
      </c>
      <c r="D10" s="31">
        <v>0</v>
      </c>
    </row>
    <row r="11" spans="1:4" x14ac:dyDescent="0.2">
      <c r="D11" s="37"/>
    </row>
    <row r="13" spans="1:4" ht="15" x14ac:dyDescent="0.25">
      <c r="A13" s="1" t="s">
        <v>229</v>
      </c>
    </row>
    <row r="15" spans="1:4" s="3" customFormat="1" ht="135" customHeight="1" x14ac:dyDescent="0.2">
      <c r="A15" s="8" t="s">
        <v>133</v>
      </c>
      <c r="B15" s="16" t="s">
        <v>5</v>
      </c>
      <c r="C15" s="16" t="s">
        <v>127</v>
      </c>
      <c r="D15" s="16" t="s">
        <v>126</v>
      </c>
    </row>
    <row r="16" spans="1:4" s="1" customFormat="1" ht="15" x14ac:dyDescent="0.25">
      <c r="A16" s="10" t="s">
        <v>134</v>
      </c>
      <c r="B16" s="28"/>
      <c r="C16" s="34">
        <v>830898291</v>
      </c>
      <c r="D16" s="34">
        <v>0</v>
      </c>
    </row>
    <row r="17" spans="1:4" x14ac:dyDescent="0.2">
      <c r="A17" s="6" t="s">
        <v>135</v>
      </c>
      <c r="B17" s="29"/>
      <c r="C17" s="31">
        <v>742249596</v>
      </c>
      <c r="D17" s="31">
        <v>0</v>
      </c>
    </row>
    <row r="18" spans="1:4" x14ac:dyDescent="0.2">
      <c r="A18" s="6" t="s">
        <v>136</v>
      </c>
      <c r="B18" s="29"/>
      <c r="C18" s="31">
        <v>88648695</v>
      </c>
      <c r="D18" s="31">
        <v>0</v>
      </c>
    </row>
    <row r="19" spans="1:4" s="1" customFormat="1" ht="15" x14ac:dyDescent="0.25">
      <c r="A19" s="10" t="s">
        <v>137</v>
      </c>
      <c r="B19" s="28"/>
      <c r="C19" s="34">
        <v>632477895</v>
      </c>
      <c r="D19" s="34">
        <v>0</v>
      </c>
    </row>
    <row r="20" spans="1:4" x14ac:dyDescent="0.2">
      <c r="A20" s="6" t="s">
        <v>138</v>
      </c>
      <c r="B20" s="29"/>
      <c r="C20" s="31">
        <v>300045778</v>
      </c>
      <c r="D20" s="31">
        <v>0</v>
      </c>
    </row>
    <row r="21" spans="1:4" x14ac:dyDescent="0.2">
      <c r="A21" s="6" t="s">
        <v>139</v>
      </c>
      <c r="B21" s="29"/>
      <c r="C21" s="31">
        <v>104576105</v>
      </c>
      <c r="D21" s="31">
        <v>0</v>
      </c>
    </row>
    <row r="22" spans="1:4" x14ac:dyDescent="0.2">
      <c r="A22" s="6" t="s">
        <v>140</v>
      </c>
      <c r="B22" s="29"/>
      <c r="C22" s="31">
        <v>227856012</v>
      </c>
      <c r="D22" s="38">
        <v>0</v>
      </c>
    </row>
    <row r="23" spans="1:4" s="1" customFormat="1" ht="15" x14ac:dyDescent="0.25">
      <c r="A23" s="10" t="s">
        <v>141</v>
      </c>
      <c r="B23" s="34">
        <v>4684552</v>
      </c>
      <c r="C23" s="29"/>
      <c r="D23" s="29"/>
    </row>
    <row r="24" spans="1:4" s="1" customFormat="1" ht="15" x14ac:dyDescent="0.25">
      <c r="A24" s="10" t="s">
        <v>142</v>
      </c>
      <c r="B24" s="28"/>
      <c r="C24" s="34">
        <v>5189656</v>
      </c>
      <c r="D24" s="34">
        <v>0</v>
      </c>
    </row>
    <row r="25" spans="1:4" x14ac:dyDescent="0.2">
      <c r="A25" s="6" t="s">
        <v>143</v>
      </c>
      <c r="B25" s="29"/>
      <c r="C25" s="31">
        <v>412380</v>
      </c>
      <c r="D25" s="31">
        <v>0</v>
      </c>
    </row>
    <row r="26" spans="1:4" x14ac:dyDescent="0.2">
      <c r="A26" s="6" t="s">
        <v>144</v>
      </c>
      <c r="B26" s="29"/>
      <c r="C26" s="31">
        <v>3223971</v>
      </c>
      <c r="D26" s="31">
        <v>0</v>
      </c>
    </row>
    <row r="27" spans="1:4" x14ac:dyDescent="0.2">
      <c r="A27" s="6" t="s">
        <v>145</v>
      </c>
      <c r="B27" s="29"/>
      <c r="C27" s="31">
        <v>0</v>
      </c>
      <c r="D27" s="31">
        <v>0</v>
      </c>
    </row>
    <row r="28" spans="1:4" x14ac:dyDescent="0.2">
      <c r="A28" s="6" t="s">
        <v>146</v>
      </c>
      <c r="B28" s="29"/>
      <c r="C28" s="31">
        <v>1553305</v>
      </c>
      <c r="D28" s="31">
        <v>0</v>
      </c>
    </row>
    <row r="29" spans="1:4" s="1" customFormat="1" ht="15" x14ac:dyDescent="0.25">
      <c r="A29" s="10" t="s">
        <v>147</v>
      </c>
      <c r="B29" s="34">
        <v>4684552</v>
      </c>
      <c r="C29" s="34">
        <v>1468565842</v>
      </c>
      <c r="D29" s="34">
        <v>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8"/>
  <sheetViews>
    <sheetView workbookViewId="0">
      <selection activeCell="N20" sqref="N20"/>
    </sheetView>
  </sheetViews>
  <sheetFormatPr baseColWidth="10" defaultRowHeight="14.25" x14ac:dyDescent="0.2"/>
  <sheetData>
    <row r="1" spans="1:1" ht="15.75" x14ac:dyDescent="0.25">
      <c r="A1" s="5" t="s">
        <v>176</v>
      </c>
    </row>
    <row r="3" spans="1:1" ht="15" x14ac:dyDescent="0.25">
      <c r="A3" s="1" t="s">
        <v>230</v>
      </c>
    </row>
    <row r="48" spans="1:1" ht="15" x14ac:dyDescent="0.25">
      <c r="A48" s="1" t="s">
        <v>231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Allgemeine Informationen</vt:lpstr>
      <vt:lpstr>Rücklauf</vt:lpstr>
      <vt:lpstr>Plätze und Belegung</vt:lpstr>
      <vt:lpstr>KlienteInnen</vt:lpstr>
      <vt:lpstr>Personal</vt:lpstr>
      <vt:lpstr>Kosten und Erträge</vt:lpstr>
      <vt:lpstr>Karten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 Daniel, GSI-GS</dc:creator>
  <cp:lastModifiedBy>Hug Daniel, GSI-GS</cp:lastModifiedBy>
  <dcterms:created xsi:type="dcterms:W3CDTF">2023-08-04T11:03:09Z</dcterms:created>
  <dcterms:modified xsi:type="dcterms:W3CDTF">2024-11-29T12:54:08Z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2023-11-16T12:12:51Z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ce890c67-2460-4fbd-ba2a-07d3c54cefeb</vt:lpwstr>
  </property>
  <property fmtid="{D5CDD505-2E9C-101B-9397-08002B2CF9AE}" pid="8" name="MSIP_Label_74fdd986-87d9-48c6-acda-407b1ab5fef0_ContentBits">
    <vt:lpwstr>0</vt:lpwstr>
  </property>
</Properties>
</file>