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8ha-cfs-user.infra.be.ch\a8ha-cfs-user\UserHomes\mery\Z_Systems\RedirectedFolders\Documents\Projekte\Abt. ES\Besoldungskosten\BSIG\2020\"/>
    </mc:Choice>
  </mc:AlternateContent>
  <workbookProtection workbookAlgorithmName="SHA-512" workbookHashValue="wbvT5iNmlnl7CP4OFp858ZWtBtruddQCn2zlb6Dkemcu95kDyQhASXd1qRelc7MZAvv9yy95jNGLHuBFrERHNw==" workbookSaltValue="VsGVogtlytbySfQ1RyOuAA==" workbookSpinCount="100000" lockStructure="1"/>
  <bookViews>
    <workbookView xWindow="0" yWindow="0" windowWidth="23040" windowHeight="8100"/>
  </bookViews>
  <sheets>
    <sheet name="Tabelle1" sheetId="1" r:id="rId1"/>
  </sheets>
  <definedNames>
    <definedName name="_xlnm.Print_Area" localSheetId="0">Tabelle1!$B$1:$L$20</definedName>
    <definedName name="Z_96FDC370_715A_471F_A645_CEB3E7777315_.wvu.PrintArea" localSheetId="0" hidden="1">Tabelle1!#REF!</definedName>
  </definedNames>
  <calcPr calcId="162913"/>
  <customWorkbookViews>
    <customWorkbookView name="Allenbach Verena, JGK-KJA - Persönliche Ansicht" guid="{96FDC370-715A-471F-A645-CEB3E7777315}" mergeInterval="0" personalView="1" maximized="1" windowWidth="1916" windowHeight="909" activeSheetId="1" showComments="commIndAndComment"/>
  </customWorkbookViews>
</workbook>
</file>

<file path=xl/calcChain.xml><?xml version="1.0" encoding="utf-8"?>
<calcChain xmlns="http://schemas.openxmlformats.org/spreadsheetml/2006/main">
  <c r="E5" i="1" l="1"/>
  <c r="E6" i="1"/>
  <c r="E7" i="1"/>
  <c r="E4" i="1"/>
  <c r="E8" i="1" l="1"/>
  <c r="E14" i="1" l="1"/>
  <c r="E15" i="1" s="1"/>
  <c r="E17" i="1" s="1"/>
  <c r="E10" i="1"/>
</calcChain>
</file>

<file path=xl/sharedStrings.xml><?xml version="1.0" encoding="utf-8"?>
<sst xmlns="http://schemas.openxmlformats.org/spreadsheetml/2006/main" count="23" uniqueCount="23">
  <si>
    <t xml:space="preserve">CHF </t>
  </si>
  <si>
    <t>Subtotal</t>
  </si>
  <si>
    <t>Pauschalabgeltung Total</t>
  </si>
  <si>
    <t>Betrag</t>
  </si>
  <si>
    <t>Fallkategorie</t>
  </si>
  <si>
    <t>dividiert durch Anzahl Jahre (2)</t>
  </si>
  <si>
    <t>** Die Anzahl präventive Beratungen darf nicht mehr als 25% der Anzahl der Fälle wirtschaftliche Hilfe betragen.</t>
  </si>
  <si>
    <t>* Anzahl Fälle wirtschaftiche Hilfe ohne reine Inkasso-Fälle</t>
  </si>
  <si>
    <t>Fall wirtschaftliche Hilfe*</t>
  </si>
  <si>
    <t>Fall präventive Beratung**</t>
  </si>
  <si>
    <t>Ändert der Bestand der Sozialdienste, ist es Aufgabe der beteiligten Gemeinden, die durch die Zweijahresbetrachtung entstehenden finanziellen Auswirkungen zu regeln.</t>
  </si>
  <si>
    <t>Löhne Praktikantinnen/Praktikanten</t>
  </si>
  <si>
    <t xml:space="preserve">Effektive Besoldungsaufwendungen (Bruttolöhne plus Sozialleistungen Arbeitgeber) für Praktikantinnen und Praktikanten einer Fachausbildung im Sozialbereich </t>
  </si>
  <si>
    <t>*** Reine Inkassodossiers Kindesunterhalt, nachehelicher Unterhalt, Inkassohilfe, aktive und/oder abgeschlossene Inkassodossiers in der Sozialhilfe sowie reine Verlustscheinverwaltungsdossiers mit jährlichem Aufwand von mindestens 3 Stunden</t>
  </si>
  <si>
    <t>**** Fälle der aktiven Bevorschussung Kindesunterhalt (mit oder ohne Inkassotätigkeit)</t>
  </si>
  <si>
    <t>Fall Inkasso von Unterhaltsbeiträgen***</t>
  </si>
  <si>
    <t>Fall Bevorschussung von Unterhaltsbeiträgen****</t>
  </si>
  <si>
    <t>Berechnungshilfe der Abgeltungssumme für das Jahr 2020
im Bereich der individuellen Sozialhilfe und der Alimentenhilfe</t>
  </si>
  <si>
    <t>Abgeltungssumme für das Jahr 2020 im Bereich der individuellen Sozialhilfe und Alimentenhilfe</t>
  </si>
  <si>
    <t>Besoldungskosten 2019</t>
  </si>
  <si>
    <t>Berechnung Aufwand 2020</t>
  </si>
  <si>
    <t xml:space="preserve">
Anzahl Fälle 2020</t>
  </si>
  <si>
    <t>voraussichtliche Schlussabrechnung im Jahr 2020 für den Aufwand 2019 (im Lastenausgleich verfügter Betrag Besoldungskosten für das Personal der Sozialdienste für das Jahr 2019)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</si>
</sst>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b/>
      <sz val="14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4" fillId="0" borderId="0" xfId="0" applyFont="1" applyProtection="1">
      <protection locked="0"/>
    </xf>
    <xf numFmtId="3" fontId="4" fillId="0" borderId="0" xfId="0" applyNumberFormat="1" applyFont="1" applyProtection="1">
      <protection locked="0"/>
    </xf>
    <xf numFmtId="0" fontId="4" fillId="0" borderId="0" xfId="0" applyFont="1" applyProtection="1"/>
    <xf numFmtId="0" fontId="5" fillId="0" borderId="0" xfId="0" applyFont="1" applyProtection="1"/>
    <xf numFmtId="3" fontId="4" fillId="0" borderId="0" xfId="0" applyNumberFormat="1" applyFont="1" applyProtection="1"/>
    <xf numFmtId="0" fontId="3" fillId="0" borderId="0" xfId="0" applyFont="1" applyProtection="1"/>
    <xf numFmtId="0" fontId="4" fillId="0" borderId="0" xfId="0" applyFont="1" applyAlignment="1" applyProtection="1">
      <alignment vertical="center"/>
    </xf>
    <xf numFmtId="0" fontId="6" fillId="0" borderId="0" xfId="0" applyFont="1" applyProtection="1"/>
    <xf numFmtId="0" fontId="7" fillId="0" borderId="4" xfId="0" applyFont="1" applyBorder="1" applyProtection="1"/>
    <xf numFmtId="0" fontId="7" fillId="0" borderId="5" xfId="0" applyFont="1" applyBorder="1" applyAlignment="1" applyProtection="1">
      <alignment horizontal="center"/>
    </xf>
    <xf numFmtId="0" fontId="7" fillId="0" borderId="5" xfId="0" applyFont="1" applyBorder="1" applyAlignment="1" applyProtection="1">
      <alignment horizontal="center" wrapText="1"/>
    </xf>
    <xf numFmtId="3" fontId="7" fillId="0" borderId="6" xfId="0" applyNumberFormat="1" applyFont="1" applyBorder="1" applyAlignment="1" applyProtection="1">
      <alignment horizontal="center"/>
    </xf>
    <xf numFmtId="0" fontId="7" fillId="0" borderId="2" xfId="0" applyFont="1" applyBorder="1" applyAlignment="1" applyProtection="1">
      <alignment vertical="center"/>
    </xf>
    <xf numFmtId="3" fontId="7" fillId="0" borderId="1" xfId="0" applyNumberFormat="1" applyFont="1" applyBorder="1" applyProtection="1"/>
    <xf numFmtId="0" fontId="7" fillId="4" borderId="1" xfId="0" applyFont="1" applyFill="1" applyBorder="1" applyAlignment="1" applyProtection="1">
      <alignment horizontal="right" vertical="center"/>
      <protection locked="0"/>
    </xf>
    <xf numFmtId="3" fontId="7" fillId="0" borderId="3" xfId="0" applyNumberFormat="1" applyFont="1" applyBorder="1" applyProtection="1"/>
    <xf numFmtId="0" fontId="7" fillId="4" borderId="8" xfId="0" applyFont="1" applyFill="1" applyBorder="1" applyAlignment="1" applyProtection="1">
      <alignment horizontal="right" vertical="center"/>
      <protection locked="0"/>
    </xf>
    <xf numFmtId="0" fontId="7" fillId="0" borderId="3" xfId="0" applyFont="1" applyBorder="1" applyAlignment="1" applyProtection="1">
      <alignment vertical="center"/>
    </xf>
    <xf numFmtId="0" fontId="7" fillId="0" borderId="14" xfId="0" applyFont="1" applyBorder="1" applyProtection="1"/>
    <xf numFmtId="0" fontId="7" fillId="0" borderId="2" xfId="0" applyFont="1" applyBorder="1" applyProtection="1"/>
    <xf numFmtId="0" fontId="7" fillId="0" borderId="14" xfId="0" applyFont="1" applyBorder="1" applyAlignment="1" applyProtection="1">
      <alignment vertical="center"/>
    </xf>
    <xf numFmtId="3" fontId="7" fillId="4" borderId="8" xfId="0" applyNumberFormat="1" applyFont="1" applyFill="1" applyBorder="1" applyAlignment="1" applyProtection="1">
      <alignment horizontal="right" vertical="center"/>
      <protection locked="0"/>
    </xf>
    <xf numFmtId="0" fontId="7" fillId="0" borderId="13" xfId="0" applyFont="1" applyBorder="1" applyAlignment="1" applyProtection="1">
      <alignment vertical="center"/>
    </xf>
    <xf numFmtId="0" fontId="7" fillId="0" borderId="13" xfId="0" applyFont="1" applyBorder="1" applyProtection="1"/>
    <xf numFmtId="0" fontId="7" fillId="0" borderId="0" xfId="0" applyFont="1" applyBorder="1" applyAlignment="1" applyProtection="1">
      <alignment vertical="center"/>
    </xf>
    <xf numFmtId="0" fontId="7" fillId="0" borderId="0" xfId="0" applyFont="1" applyBorder="1" applyProtection="1"/>
    <xf numFmtId="3" fontId="7" fillId="0" borderId="14" xfId="0" applyNumberFormat="1" applyFont="1" applyBorder="1" applyProtection="1"/>
    <xf numFmtId="0" fontId="7" fillId="0" borderId="0" xfId="0" applyFont="1" applyProtection="1"/>
    <xf numFmtId="3" fontId="7" fillId="4" borderId="1" xfId="0" applyNumberFormat="1" applyFont="1" applyFill="1" applyBorder="1" applyProtection="1">
      <protection locked="0"/>
    </xf>
    <xf numFmtId="3" fontId="7" fillId="0" borderId="0" xfId="0" applyNumberFormat="1" applyFont="1" applyProtection="1"/>
    <xf numFmtId="3" fontId="7" fillId="2" borderId="1" xfId="0" applyNumberFormat="1" applyFont="1" applyFill="1" applyBorder="1" applyProtection="1"/>
    <xf numFmtId="3" fontId="8" fillId="2" borderId="9" xfId="0" applyNumberFormat="1" applyFont="1" applyFill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0" xfId="0" applyFont="1" applyAlignment="1" applyProtection="1">
      <alignment horizontal="left" vertical="top" wrapText="1"/>
    </xf>
    <xf numFmtId="0" fontId="7" fillId="0" borderId="7" xfId="0" applyFont="1" applyBorder="1" applyAlignment="1" applyProtection="1">
      <alignment vertical="center" wrapText="1"/>
    </xf>
    <xf numFmtId="3" fontId="7" fillId="0" borderId="8" xfId="0" applyNumberFormat="1" applyFont="1" applyBorder="1" applyAlignment="1" applyProtection="1">
      <alignment vertical="center"/>
    </xf>
    <xf numFmtId="3" fontId="7" fillId="0" borderId="3" xfId="0" applyNumberFormat="1" applyFont="1" applyBorder="1" applyAlignment="1" applyProtection="1">
      <alignment vertical="center"/>
    </xf>
    <xf numFmtId="3" fontId="7" fillId="0" borderId="13" xfId="0" applyNumberFormat="1" applyFont="1" applyBorder="1" applyAlignment="1" applyProtection="1">
      <alignment vertical="center"/>
    </xf>
    <xf numFmtId="0" fontId="5" fillId="0" borderId="0" xfId="0" applyFont="1" applyBorder="1" applyAlignment="1" applyProtection="1">
      <alignment horizontal="left" vertical="center" wrapText="1"/>
    </xf>
    <xf numFmtId="0" fontId="5" fillId="0" borderId="0" xfId="0" applyFont="1" applyBorder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0" xfId="0" applyAlignment="1" applyProtection="1">
      <alignment horizontal="left" vertical="center" wrapText="1"/>
    </xf>
    <xf numFmtId="3" fontId="8" fillId="2" borderId="10" xfId="0" applyNumberFormat="1" applyFont="1" applyFill="1" applyBorder="1" applyAlignment="1" applyProtection="1">
      <alignment horizontal="left" vertical="center" wrapText="1"/>
    </xf>
    <xf numFmtId="3" fontId="8" fillId="2" borderId="11" xfId="0" applyNumberFormat="1" applyFont="1" applyFill="1" applyBorder="1" applyAlignment="1" applyProtection="1">
      <alignment horizontal="left" vertical="center" wrapText="1"/>
    </xf>
    <xf numFmtId="3" fontId="8" fillId="2" borderId="12" xfId="0" applyNumberFormat="1" applyFont="1" applyFill="1" applyBorder="1" applyAlignment="1" applyProtection="1">
      <alignment horizontal="left" vertical="center" wrapText="1"/>
    </xf>
    <xf numFmtId="0" fontId="6" fillId="3" borderId="0" xfId="0" applyFont="1" applyFill="1" applyAlignment="1" applyProtection="1">
      <alignment horizontal="left" vertical="center" wrapText="1"/>
    </xf>
    <xf numFmtId="0" fontId="7" fillId="0" borderId="0" xfId="0" applyFont="1" applyAlignment="1" applyProtection="1">
      <alignment horizontal="left" vertical="top" wrapText="1"/>
    </xf>
    <xf numFmtId="0" fontId="7" fillId="0" borderId="0" xfId="0" applyFont="1" applyAlignment="1">
      <alignment wrapText="1"/>
    </xf>
    <xf numFmtId="0" fontId="3" fillId="0" borderId="0" xfId="0" applyFont="1" applyProtection="1"/>
    <xf numFmtId="0" fontId="1" fillId="0" borderId="0" xfId="0" applyFont="1" applyProtection="1"/>
    <xf numFmtId="0" fontId="4" fillId="0" borderId="0" xfId="0" applyFont="1" applyProtection="1"/>
    <xf numFmtId="0" fontId="1" fillId="0" borderId="0" xfId="0" applyFont="1" applyAlignment="1" applyProtection="1">
      <alignment wrapText="1"/>
    </xf>
    <xf numFmtId="0" fontId="4" fillId="0" borderId="0" xfId="0" applyFont="1" applyAlignment="1" applyProtection="1">
      <alignment wrapText="1"/>
    </xf>
  </cellXfs>
  <cellStyles count="1">
    <cellStyle name="Standard" xfId="0" builtinId="0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" formatCode="#,##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protection locked="1" hidden="0"/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Arial"/>
        <scheme val="none"/>
      </font>
      <protection locked="1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3" name="Tabelle14" displayName="Tabelle14" ref="B3:E10" totalsRowShown="0" headerRowDxfId="8" dataDxfId="6" headerRowBorderDxfId="7" tableBorderDxfId="5" totalsRowBorderDxfId="4">
  <tableColumns count="4">
    <tableColumn id="1" name="Fallkategorie" dataDxfId="3"/>
    <tableColumn id="2" name="CHF " dataDxfId="2"/>
    <tableColumn id="3" name="_x000a_Anzahl Fälle 2020" dataDxfId="1"/>
    <tableColumn id="4" name="Betrag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48"/>
  <sheetViews>
    <sheetView tabSelected="1" topLeftCell="A11" zoomScale="110" zoomScaleNormal="110" workbookViewId="0">
      <selection activeCell="D47" sqref="D47"/>
    </sheetView>
  </sheetViews>
  <sheetFormatPr baseColWidth="10" defaultColWidth="11.42578125" defaultRowHeight="14.25" x14ac:dyDescent="0.2"/>
  <cols>
    <col min="1" max="1" width="11.42578125" style="1"/>
    <col min="2" max="2" width="32.140625" style="1" customWidth="1"/>
    <col min="3" max="3" width="12.5703125" style="1" customWidth="1"/>
    <col min="4" max="4" width="21.7109375" style="1" customWidth="1"/>
    <col min="5" max="5" width="20.7109375" style="2" customWidth="1"/>
    <col min="6" max="6" width="1.7109375" style="1" customWidth="1"/>
    <col min="7" max="11" width="11.42578125" style="1"/>
    <col min="12" max="12" width="26.85546875" style="1" customWidth="1"/>
    <col min="13" max="16384" width="11.42578125" style="1"/>
  </cols>
  <sheetData>
    <row r="1" spans="2:12" s="8" customFormat="1" ht="63.6" customHeight="1" x14ac:dyDescent="0.25">
      <c r="B1" s="46" t="s">
        <v>17</v>
      </c>
      <c r="C1" s="46"/>
      <c r="D1" s="46"/>
      <c r="E1" s="46"/>
      <c r="F1" s="3"/>
      <c r="G1" s="41"/>
      <c r="H1" s="42"/>
      <c r="I1" s="42"/>
      <c r="J1" s="42"/>
      <c r="K1" s="42"/>
      <c r="L1" s="42"/>
    </row>
    <row r="2" spans="2:12" s="3" customFormat="1" x14ac:dyDescent="0.2">
      <c r="E2" s="5"/>
    </row>
    <row r="3" spans="2:12" s="3" customFormat="1" ht="28.15" customHeight="1" x14ac:dyDescent="0.2">
      <c r="B3" s="9" t="s">
        <v>4</v>
      </c>
      <c r="C3" s="10" t="s">
        <v>0</v>
      </c>
      <c r="D3" s="11" t="s">
        <v>21</v>
      </c>
      <c r="E3" s="12" t="s">
        <v>3</v>
      </c>
      <c r="G3" s="49"/>
      <c r="H3" s="49"/>
      <c r="I3" s="49"/>
      <c r="J3" s="49"/>
      <c r="K3" s="49"/>
      <c r="L3" s="49"/>
    </row>
    <row r="4" spans="2:12" s="3" customFormat="1" x14ac:dyDescent="0.2">
      <c r="B4" s="13" t="s">
        <v>8</v>
      </c>
      <c r="C4" s="14">
        <v>2340</v>
      </c>
      <c r="D4" s="15">
        <v>0</v>
      </c>
      <c r="E4" s="16">
        <f>C4*D4</f>
        <v>0</v>
      </c>
      <c r="G4" s="6"/>
    </row>
    <row r="5" spans="2:12" s="3" customFormat="1" x14ac:dyDescent="0.2">
      <c r="B5" s="13" t="s">
        <v>9</v>
      </c>
      <c r="C5" s="14">
        <v>1169</v>
      </c>
      <c r="D5" s="15">
        <v>0</v>
      </c>
      <c r="E5" s="16">
        <f t="shared" ref="E5:E7" si="0">C5*D5</f>
        <v>0</v>
      </c>
    </row>
    <row r="6" spans="2:12" s="3" customFormat="1" x14ac:dyDescent="0.2">
      <c r="B6" s="13" t="s">
        <v>15</v>
      </c>
      <c r="C6" s="14">
        <v>378</v>
      </c>
      <c r="D6" s="15">
        <v>0</v>
      </c>
      <c r="E6" s="16">
        <f t="shared" si="0"/>
        <v>0</v>
      </c>
      <c r="G6" s="50"/>
      <c r="H6" s="51"/>
      <c r="I6" s="51"/>
      <c r="J6" s="51"/>
      <c r="K6" s="51"/>
      <c r="L6" s="51"/>
    </row>
    <row r="7" spans="2:12" s="3" customFormat="1" ht="25.5" x14ac:dyDescent="0.2">
      <c r="B7" s="35" t="s">
        <v>16</v>
      </c>
      <c r="C7" s="36">
        <v>492</v>
      </c>
      <c r="D7" s="17">
        <v>0</v>
      </c>
      <c r="E7" s="37">
        <f t="shared" si="0"/>
        <v>0</v>
      </c>
      <c r="G7" s="52"/>
      <c r="H7" s="53"/>
      <c r="I7" s="53"/>
      <c r="J7" s="53"/>
      <c r="K7" s="53"/>
      <c r="L7" s="53"/>
    </row>
    <row r="8" spans="2:12" s="3" customFormat="1" ht="21.75" customHeight="1" x14ac:dyDescent="0.2">
      <c r="B8" s="18" t="s">
        <v>2</v>
      </c>
      <c r="C8" s="19"/>
      <c r="D8" s="20"/>
      <c r="E8" s="38">
        <f>SUM(E4:E7)</f>
        <v>0</v>
      </c>
    </row>
    <row r="9" spans="2:12" s="3" customFormat="1" x14ac:dyDescent="0.2">
      <c r="B9" s="21" t="s">
        <v>11</v>
      </c>
      <c r="C9" s="19"/>
      <c r="D9" s="20"/>
      <c r="E9" s="22">
        <v>0</v>
      </c>
      <c r="G9" s="48" t="s">
        <v>12</v>
      </c>
      <c r="H9" s="48"/>
      <c r="I9" s="48"/>
      <c r="J9" s="48"/>
      <c r="K9" s="48"/>
      <c r="L9" s="48"/>
    </row>
    <row r="10" spans="2:12" s="3" customFormat="1" x14ac:dyDescent="0.2">
      <c r="B10" s="23" t="s">
        <v>20</v>
      </c>
      <c r="C10" s="24"/>
      <c r="D10" s="24"/>
      <c r="E10" s="16">
        <f>SUM(E8+E9)</f>
        <v>0</v>
      </c>
      <c r="G10" s="48"/>
      <c r="H10" s="48"/>
      <c r="I10" s="48"/>
      <c r="J10" s="48"/>
      <c r="K10" s="48"/>
      <c r="L10" s="48"/>
    </row>
    <row r="11" spans="2:12" s="3" customFormat="1" x14ac:dyDescent="0.2">
      <c r="B11" s="25"/>
      <c r="C11" s="26"/>
      <c r="D11" s="26"/>
      <c r="E11" s="27"/>
      <c r="G11" s="28"/>
      <c r="H11" s="28"/>
      <c r="I11" s="28"/>
      <c r="J11" s="28"/>
      <c r="K11" s="28"/>
      <c r="L11" s="28"/>
    </row>
    <row r="12" spans="2:12" s="3" customFormat="1" ht="13.9" customHeight="1" x14ac:dyDescent="0.2">
      <c r="B12" s="28" t="s">
        <v>19</v>
      </c>
      <c r="C12" s="28"/>
      <c r="D12" s="28"/>
      <c r="E12" s="29">
        <v>0</v>
      </c>
      <c r="G12" s="47" t="s">
        <v>22</v>
      </c>
      <c r="H12" s="47"/>
      <c r="I12" s="47"/>
      <c r="J12" s="47"/>
      <c r="K12" s="47"/>
      <c r="L12" s="47"/>
    </row>
    <row r="13" spans="2:12" s="3" customFormat="1" x14ac:dyDescent="0.2">
      <c r="B13" s="28"/>
      <c r="C13" s="28"/>
      <c r="D13" s="28"/>
      <c r="E13" s="30"/>
      <c r="G13" s="47"/>
      <c r="H13" s="47"/>
      <c r="I13" s="47"/>
      <c r="J13" s="47"/>
      <c r="K13" s="47"/>
      <c r="L13" s="47"/>
    </row>
    <row r="14" spans="2:12" s="3" customFormat="1" x14ac:dyDescent="0.2">
      <c r="B14" s="28" t="s">
        <v>1</v>
      </c>
      <c r="C14" s="28"/>
      <c r="D14" s="28"/>
      <c r="E14" s="31">
        <f>SUM(E8+E9+E12)</f>
        <v>0</v>
      </c>
      <c r="G14" s="34"/>
      <c r="H14" s="34"/>
      <c r="I14" s="34"/>
      <c r="J14" s="34"/>
      <c r="K14" s="34"/>
      <c r="L14" s="34"/>
    </row>
    <row r="15" spans="2:12" s="3" customFormat="1" x14ac:dyDescent="0.2">
      <c r="B15" s="28" t="s">
        <v>5</v>
      </c>
      <c r="C15" s="28"/>
      <c r="D15" s="28"/>
      <c r="E15" s="14">
        <f>E14/2</f>
        <v>0</v>
      </c>
      <c r="G15" s="47" t="s">
        <v>10</v>
      </c>
      <c r="H15" s="47"/>
      <c r="I15" s="47"/>
      <c r="J15" s="47"/>
      <c r="K15" s="47"/>
      <c r="L15" s="47"/>
    </row>
    <row r="16" spans="2:12" s="3" customFormat="1" ht="15" thickBot="1" x14ac:dyDescent="0.25">
      <c r="B16" s="28"/>
      <c r="C16" s="28"/>
      <c r="D16" s="28"/>
      <c r="E16" s="30"/>
      <c r="G16" s="47"/>
      <c r="H16" s="47"/>
      <c r="I16" s="47"/>
      <c r="J16" s="47"/>
      <c r="K16" s="47"/>
      <c r="L16" s="47"/>
    </row>
    <row r="17" spans="2:12" s="7" customFormat="1" ht="37.15" customHeight="1" x14ac:dyDescent="0.2">
      <c r="B17" s="43" t="s">
        <v>18</v>
      </c>
      <c r="C17" s="44"/>
      <c r="D17" s="45"/>
      <c r="E17" s="32">
        <f>E15</f>
        <v>0</v>
      </c>
      <c r="F17" s="3"/>
      <c r="G17" s="33"/>
      <c r="H17" s="33"/>
      <c r="I17" s="33"/>
      <c r="J17" s="33"/>
      <c r="K17" s="33"/>
      <c r="L17" s="33"/>
    </row>
    <row r="18" spans="2:12" s="7" customFormat="1" ht="19.899999999999999" customHeight="1" x14ac:dyDescent="0.2">
      <c r="B18" s="40" t="s">
        <v>7</v>
      </c>
      <c r="C18" s="40"/>
      <c r="D18" s="40"/>
      <c r="E18" s="40"/>
      <c r="F18" s="3"/>
    </row>
    <row r="19" spans="2:12" s="3" customFormat="1" ht="16.149999999999999" customHeight="1" x14ac:dyDescent="0.2">
      <c r="B19" s="40" t="s">
        <v>6</v>
      </c>
      <c r="C19" s="40"/>
      <c r="D19" s="40"/>
      <c r="E19" s="40"/>
    </row>
    <row r="20" spans="2:12" s="3" customFormat="1" ht="13.9" customHeight="1" x14ac:dyDescent="0.2">
      <c r="B20" s="39" t="s">
        <v>13</v>
      </c>
      <c r="C20" s="39"/>
      <c r="D20" s="39"/>
      <c r="E20" s="39"/>
    </row>
    <row r="21" spans="2:12" s="8" customFormat="1" ht="13.9" customHeight="1" x14ac:dyDescent="0.25">
      <c r="B21" s="39"/>
      <c r="C21" s="39"/>
      <c r="D21" s="39"/>
      <c r="E21" s="39"/>
    </row>
    <row r="22" spans="2:12" s="3" customFormat="1" ht="13.9" customHeight="1" x14ac:dyDescent="0.2">
      <c r="B22" s="39"/>
      <c r="C22" s="39"/>
      <c r="D22" s="39"/>
      <c r="E22" s="39"/>
    </row>
    <row r="23" spans="2:12" s="3" customFormat="1" ht="13.9" customHeight="1" x14ac:dyDescent="0.2">
      <c r="B23" s="40" t="s">
        <v>14</v>
      </c>
      <c r="C23" s="40"/>
      <c r="D23" s="40"/>
      <c r="E23" s="40"/>
    </row>
    <row r="24" spans="2:12" s="3" customFormat="1" ht="13.9" customHeight="1" x14ac:dyDescent="0.2"/>
    <row r="25" spans="2:12" s="3" customFormat="1" ht="13.9" customHeight="1" x14ac:dyDescent="0.2"/>
    <row r="26" spans="2:12" s="3" customFormat="1" ht="13.9" customHeight="1" x14ac:dyDescent="0.2"/>
    <row r="27" spans="2:12" s="3" customFormat="1" ht="13.9" customHeight="1" x14ac:dyDescent="0.2"/>
    <row r="28" spans="2:12" s="3" customFormat="1" ht="13.9" customHeight="1" x14ac:dyDescent="0.2"/>
    <row r="29" spans="2:12" s="3" customFormat="1" ht="13.9" customHeight="1" x14ac:dyDescent="0.2"/>
    <row r="30" spans="2:12" s="3" customFormat="1" ht="13.9" customHeight="1" x14ac:dyDescent="0.2"/>
    <row r="31" spans="2:12" s="3" customFormat="1" ht="13.9" customHeight="1" x14ac:dyDescent="0.2"/>
    <row r="32" spans="2:12" s="3" customFormat="1" ht="13.9" customHeight="1" x14ac:dyDescent="0.2"/>
    <row r="33" spans="5:5" s="3" customFormat="1" ht="13.9" customHeight="1" x14ac:dyDescent="0.2"/>
    <row r="34" spans="5:5" s="3" customFormat="1" ht="13.9" customHeight="1" x14ac:dyDescent="0.2"/>
    <row r="35" spans="5:5" s="3" customFormat="1" ht="13.9" customHeight="1" x14ac:dyDescent="0.2"/>
    <row r="36" spans="5:5" s="3" customFormat="1" ht="13.9" customHeight="1" x14ac:dyDescent="0.2"/>
    <row r="37" spans="5:5" s="3" customFormat="1" ht="13.9" customHeight="1" x14ac:dyDescent="0.2"/>
    <row r="38" spans="5:5" s="3" customFormat="1" ht="13.9" customHeight="1" x14ac:dyDescent="0.2"/>
    <row r="39" spans="5:5" s="3" customFormat="1" ht="13.9" customHeight="1" x14ac:dyDescent="0.2"/>
    <row r="40" spans="5:5" s="3" customFormat="1" x14ac:dyDescent="0.2"/>
    <row r="41" spans="5:5" s="3" customFormat="1" x14ac:dyDescent="0.2"/>
    <row r="42" spans="5:5" s="3" customFormat="1" x14ac:dyDescent="0.2"/>
    <row r="43" spans="5:5" s="3" customFormat="1" ht="15" customHeight="1" x14ac:dyDescent="0.2"/>
    <row r="44" spans="5:5" s="3" customFormat="1" x14ac:dyDescent="0.2"/>
    <row r="45" spans="5:5" s="4" customFormat="1" ht="12" x14ac:dyDescent="0.2"/>
    <row r="46" spans="5:5" s="3" customFormat="1" x14ac:dyDescent="0.2"/>
    <row r="47" spans="5:5" x14ac:dyDescent="0.2">
      <c r="E47" s="1"/>
    </row>
    <row r="48" spans="5:5" x14ac:dyDescent="0.2">
      <c r="E48" s="1"/>
    </row>
  </sheetData>
  <sheetProtection algorithmName="SHA-512" hashValue="Qyo45FZh7Ka/o1ohlRJ2KC10BAniVSB5BaCovaltwYWzVZ0VnHzfYGhSp8AR3we/Lq67HPQ909TfdTJhww41Ew==" saltValue="jyNHjlaPXPVe5aT6GbytVg==" spinCount="100000" sheet="1" selectLockedCells="1"/>
  <customSheetViews>
    <customSheetView guid="{96FDC370-715A-471F-A645-CEB3E7777315}" showPageBreaks="1" printArea="1">
      <selection activeCell="A2" sqref="A2:B28"/>
      <pageMargins left="0.70866141732283472" right="0.70866141732283472" top="0.78740157480314965" bottom="0.78740157480314965" header="0.31496062992125984" footer="0.31496062992125984"/>
      <pageSetup paperSize="9" orientation="landscape" r:id="rId1"/>
      <headerFooter>
        <oddFooter>&amp;F</oddFooter>
      </headerFooter>
    </customSheetView>
  </customSheetViews>
  <mergeCells count="13">
    <mergeCell ref="B20:E22"/>
    <mergeCell ref="B23:E23"/>
    <mergeCell ref="G1:L1"/>
    <mergeCell ref="B17:D17"/>
    <mergeCell ref="B1:E1"/>
    <mergeCell ref="B19:E19"/>
    <mergeCell ref="B18:E18"/>
    <mergeCell ref="G15:L16"/>
    <mergeCell ref="G9:L10"/>
    <mergeCell ref="G3:L3"/>
    <mergeCell ref="G6:L6"/>
    <mergeCell ref="G7:L7"/>
    <mergeCell ref="G12:L13"/>
  </mergeCells>
  <dataValidations count="1">
    <dataValidation type="decimal" allowBlank="1" showInputMessage="1" showErrorMessage="1" sqref="D5">
      <formula1>0</formula1>
      <formula2>D4/100*25</formula2>
    </dataValidation>
  </dataValidations>
  <pageMargins left="0.70866141732283472" right="0.70866141732283472" top="0.78740157480314965" bottom="0.78740157480314965" header="0.31496062992125984" footer="0.31496062992125984"/>
  <pageSetup paperSize="9" scale="75" orientation="landscape" r:id="rId2"/>
  <headerFooter>
    <oddFooter>&amp;F</oddFooter>
  </headerFooter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Company>Kanton Bern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Sozialamt</dc:creator>
  <cp:lastModifiedBy>Beaud Maurus, GEF-ZV-SOA</cp:lastModifiedBy>
  <cp:lastPrinted>2016-06-03T08:03:07Z</cp:lastPrinted>
  <dcterms:created xsi:type="dcterms:W3CDTF">2016-05-26T06:53:39Z</dcterms:created>
  <dcterms:modified xsi:type="dcterms:W3CDTF">2020-07-06T12:25:24Z</dcterms:modified>
</cp:coreProperties>
</file>