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Q:\G_ZV_ALBA\Fachapplikationen\Adobe AEM-WCM (Web)\Internet\Dokumente_DE\06_Formulare Bewilligungen Gesuche\06_6_Wohnheime und Tagesstätten für erwachsene Behinderte\neu_inB\"/>
    </mc:Choice>
  </mc:AlternateContent>
  <bookViews>
    <workbookView xWindow="90" yWindow="30" windowWidth="12030" windowHeight="7290"/>
  </bookViews>
  <sheets>
    <sheet name="Erhebungsbogen" sheetId="1" r:id="rId1"/>
  </sheets>
  <definedNames>
    <definedName name="_xlnm.Print_Area" localSheetId="0">Erhebungsbogen!$A$1:$J$211</definedName>
  </definedNames>
  <calcPr calcId="162913"/>
</workbook>
</file>

<file path=xl/calcChain.xml><?xml version="1.0" encoding="utf-8"?>
<calcChain xmlns="http://schemas.openxmlformats.org/spreadsheetml/2006/main">
  <c r="E19" i="1" l="1"/>
  <c r="H19" i="1" s="1"/>
  <c r="E186" i="1" s="1"/>
  <c r="E26" i="1"/>
  <c r="H26" i="1" s="1"/>
  <c r="E187" i="1" s="1"/>
  <c r="E38" i="1"/>
  <c r="H38" i="1"/>
  <c r="E188" i="1" s="1"/>
  <c r="E58" i="1"/>
  <c r="H58" i="1" s="1"/>
  <c r="E189" i="1" s="1"/>
  <c r="E68" i="1"/>
  <c r="H68" i="1" s="1"/>
  <c r="E190" i="1" s="1"/>
  <c r="E84" i="1"/>
  <c r="H84" i="1" s="1"/>
  <c r="E191" i="1" s="1"/>
  <c r="E113" i="1"/>
  <c r="H113" i="1" s="1"/>
  <c r="E192" i="1" s="1"/>
  <c r="E124" i="1"/>
  <c r="H124" i="1" s="1"/>
  <c r="E193" i="1" s="1"/>
  <c r="E135" i="1"/>
  <c r="H135" i="1"/>
  <c r="E194" i="1" s="1"/>
  <c r="E171" i="1"/>
  <c r="E196" i="1" s="1"/>
  <c r="E197" i="1" l="1"/>
</calcChain>
</file>

<file path=xl/sharedStrings.xml><?xml version="1.0" encoding="utf-8"?>
<sst xmlns="http://schemas.openxmlformats.org/spreadsheetml/2006/main" count="199" uniqueCount="154">
  <si>
    <t>Institution</t>
  </si>
  <si>
    <t>Datum:</t>
  </si>
  <si>
    <t>A</t>
  </si>
  <si>
    <t>Punkte</t>
  </si>
  <si>
    <t xml:space="preserve">Total Grundpflege/Hygiene </t>
  </si>
  <si>
    <t>: 7</t>
  </si>
  <si>
    <t>B</t>
  </si>
  <si>
    <t>Ergänzende Gesundheitspflege</t>
  </si>
  <si>
    <t>Einschätzung des Gesundheitszustandes</t>
  </si>
  <si>
    <t>Pflegerische Anweisung ausführen</t>
  </si>
  <si>
    <t>C</t>
  </si>
  <si>
    <t xml:space="preserve">Beschreibung:                                                             </t>
  </si>
  <si>
    <t>D</t>
  </si>
  <si>
    <t>Essen / Trinken</t>
  </si>
  <si>
    <t>Verhalten am Tisch</t>
  </si>
  <si>
    <t>Zubereitung einer einfachen Mahlzeit</t>
  </si>
  <si>
    <t>Zubereitung einer Hauptmahlzeit</t>
  </si>
  <si>
    <t>Esseneinkauf</t>
  </si>
  <si>
    <t>: 8</t>
  </si>
  <si>
    <t>E</t>
  </si>
  <si>
    <t>Bekleidung</t>
  </si>
  <si>
    <t>Sauberkeit: Kleider wechseln</t>
  </si>
  <si>
    <t>Kleider zusammenstellen</t>
  </si>
  <si>
    <t>: 6</t>
  </si>
  <si>
    <t>F</t>
  </si>
  <si>
    <t>Fortbewegung im Hause</t>
  </si>
  <si>
    <t>G</t>
  </si>
  <si>
    <t>Lebenspraktische Fähigkeiten</t>
  </si>
  <si>
    <t>Umgang mit Geld</t>
  </si>
  <si>
    <t>Einkauf von persönlichen Sachen</t>
  </si>
  <si>
    <t>Abfallentsorgung</t>
  </si>
  <si>
    <t>Umgang mit Schlüsseln</t>
  </si>
  <si>
    <t>H</t>
  </si>
  <si>
    <t>Eigeninitiative</t>
  </si>
  <si>
    <t>Kreativität</t>
  </si>
  <si>
    <t>Selbsteinschätzung</t>
  </si>
  <si>
    <t>Entscheidungsfähigkeit</t>
  </si>
  <si>
    <t>physische Belastbarkeit</t>
  </si>
  <si>
    <t>I</t>
  </si>
  <si>
    <t>Einhalten des Tagesablaufs (24 Std.)</t>
  </si>
  <si>
    <t>Realitätsbezug</t>
  </si>
  <si>
    <t>Flexibilität</t>
  </si>
  <si>
    <t>J</t>
  </si>
  <si>
    <t>Kommunikation (verbal/nonverbal)</t>
  </si>
  <si>
    <t>Anpassungsfähigkeit</t>
  </si>
  <si>
    <t>Kontaktfähigkeit/Kontaktpflege</t>
  </si>
  <si>
    <t>Umgangsformen</t>
  </si>
  <si>
    <t>Konfliktfähigkeit</t>
  </si>
  <si>
    <t>Beziehungsfähigkeit</t>
  </si>
  <si>
    <t>Total</t>
  </si>
  <si>
    <t>PUNKTE</t>
  </si>
  <si>
    <t>Beurteilung Ist-Zustand</t>
  </si>
  <si>
    <t>Aufforderung oder Kontrolle</t>
  </si>
  <si>
    <t>Anleitung oder Vorbereitung</t>
  </si>
  <si>
    <t>umfassende Hilfe/unmöglich</t>
  </si>
  <si>
    <t>= ø</t>
  </si>
  <si>
    <t>Grundpflege und hygienische Massnahmen</t>
  </si>
  <si>
    <t xml:space="preserve">Total Bekleidung </t>
  </si>
  <si>
    <t xml:space="preserve">Total Mobilität </t>
  </si>
  <si>
    <t xml:space="preserve">Total Lebenspraktische Fähigkeiten </t>
  </si>
  <si>
    <t xml:space="preserve">Total Essen / Trinken </t>
  </si>
  <si>
    <t>: 3</t>
  </si>
  <si>
    <t>Zusammenzug der Bewertungsbereiche</t>
  </si>
  <si>
    <t>Zusätzliche existenzsichernde Massnahmen im Bereich</t>
  </si>
  <si>
    <t>Behandlungspflege, Prophylaxe und Sicherheit</t>
  </si>
  <si>
    <t xml:space="preserve">Zusätzliche existenzsichernde Massnahmen im </t>
  </si>
  <si>
    <t>Bereich Behandlungspflege, Prophylaxe, Sicherheit</t>
  </si>
  <si>
    <t>1.</t>
  </si>
  <si>
    <t>2.</t>
  </si>
  <si>
    <t>3.</t>
  </si>
  <si>
    <t>4.</t>
  </si>
  <si>
    <t>Behandlungspflege: Ausscheidung, Diäten, Sonderernährung, etc.</t>
  </si>
  <si>
    <r>
      <t xml:space="preserve">Die ø-Zahl (1 Komma-Stelle) pro Einschätzungsbereich wird in den Zusammenzug am Schluss des Erhebungsbogens eingetragen.       </t>
    </r>
    <r>
      <rPr>
        <b/>
        <sz val="12"/>
        <rFont val="Arial"/>
        <family val="2"/>
      </rPr>
      <t/>
    </r>
  </si>
  <si>
    <t>KRITERIENSCHLÜSSEL für Einschätzungsbereiche A - F</t>
  </si>
  <si>
    <t>KRITERIENSCHLÜSSEL für Einschätzungsbereiche G - I</t>
  </si>
  <si>
    <t>Umrechnungstabelle</t>
  </si>
  <si>
    <t>ROES-</t>
  </si>
  <si>
    <t>Punkt</t>
  </si>
  <si>
    <t xml:space="preserve">Jede Massnahme zählt einen Punkt, wobei für alle als zusätzlich und existenzsichernd </t>
  </si>
  <si>
    <t>deklarierten Massnahmen höchstens 4 Punkte angerechnet werden.</t>
  </si>
  <si>
    <t>Beispiele für zusätzliche existenzsichernde Massnahmen:</t>
  </si>
  <si>
    <t>Hilfsmittel, etc.</t>
  </si>
  <si>
    <t>Total zusätzliche existenzsichernde Massnahmen</t>
  </si>
  <si>
    <t>Heimbewohner/in:</t>
  </si>
  <si>
    <r>
      <t>ROES</t>
    </r>
    <r>
      <rPr>
        <sz val="16"/>
        <rFont val="Arial"/>
        <family val="2"/>
      </rPr>
      <t xml:space="preserve"> (</t>
    </r>
    <r>
      <rPr>
        <b/>
        <sz val="16"/>
        <rFont val="Arial"/>
        <family val="2"/>
      </rPr>
      <t>R</t>
    </r>
    <r>
      <rPr>
        <sz val="16"/>
        <rFont val="Arial"/>
        <family val="2"/>
      </rPr>
      <t>essourcen</t>
    </r>
    <r>
      <rPr>
        <b/>
        <sz val="16"/>
        <rFont val="Arial"/>
        <family val="2"/>
      </rPr>
      <t>o</t>
    </r>
    <r>
      <rPr>
        <sz val="16"/>
        <rFont val="Arial"/>
        <family val="2"/>
      </rPr>
      <t xml:space="preserve">rientiertes </t>
    </r>
    <r>
      <rPr>
        <b/>
        <sz val="16"/>
        <rFont val="Arial"/>
        <family val="2"/>
      </rPr>
      <t>E</t>
    </r>
    <r>
      <rPr>
        <sz val="16"/>
        <rFont val="Arial"/>
        <family val="2"/>
      </rPr>
      <t>inschätzungs</t>
    </r>
    <r>
      <rPr>
        <b/>
        <sz val="16"/>
        <rFont val="Arial"/>
        <family val="2"/>
      </rPr>
      <t>s</t>
    </r>
    <r>
      <rPr>
        <sz val="16"/>
        <rFont val="Arial"/>
        <family val="2"/>
      </rPr>
      <t>ystem)</t>
    </r>
  </si>
  <si>
    <r>
      <t>Mobilität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(Rollstuhlfahrer gleich behandeln wie Fussgänger)</t>
    </r>
  </si>
  <si>
    <t>keinerlei Hilfestellung/ selbständig</t>
  </si>
  <si>
    <t>zusätzlich Hilfe bei Verrichtung</t>
  </si>
  <si>
    <t>umfassende Hilfe/ unmöglich</t>
  </si>
  <si>
    <t>Vollständig / immer</t>
  </si>
  <si>
    <t>Total Ergänzende Gesundheitspflege</t>
  </si>
  <si>
    <t>In der Regel / meistens / viel</t>
  </si>
  <si>
    <t>teilweise / oft</t>
  </si>
  <si>
    <t>wenig / selten</t>
  </si>
  <si>
    <t>keine / nie / nicht beobachtbar</t>
  </si>
  <si>
    <t>Stufe Zentrales</t>
  </si>
  <si>
    <t>System</t>
  </si>
  <si>
    <t>Erhebungsbogen für die Einschätzung der Betreuungs- und Pflegebedürftigkeit von erwachsenen Behinderten im Wohnbereich</t>
  </si>
  <si>
    <t>Handpflege</t>
  </si>
  <si>
    <t>Gesichtspflege</t>
  </si>
  <si>
    <t>Haar- und Fusspflege</t>
  </si>
  <si>
    <t>Zahnpflege / Mundhygiene</t>
  </si>
  <si>
    <t>Körperpflege (baden, duschen, waschen)</t>
  </si>
  <si>
    <t>Rasieren / Monatshygiene</t>
  </si>
  <si>
    <t>Toilettenbenützung / -hygiene</t>
  </si>
  <si>
    <t>Ärztliche Verordnung ausführen</t>
  </si>
  <si>
    <t>Umgang mit dem Ernährungsbedürfnis</t>
  </si>
  <si>
    <t>Nahrung mundgerecht vorbereiten</t>
  </si>
  <si>
    <t>Essen / Trinken einnehmen</t>
  </si>
  <si>
    <t>Zubereitung von warmen Getränken</t>
  </si>
  <si>
    <t>Kleider anziehen / ausziehen</t>
  </si>
  <si>
    <t>Schliessen / öffnen von Knöpfen / Verschlüssen</t>
  </si>
  <si>
    <t>Wäsche sammeln, sortieren</t>
  </si>
  <si>
    <t>Wäschebesorgung (waschen, falten, bügeln)</t>
  </si>
  <si>
    <t>Einnehmen / halten / verändern der Körperposition</t>
  </si>
  <si>
    <t>Fortbewegung im Quartier / Wohnort</t>
  </si>
  <si>
    <t>Fortbewegung ausserhalb Quartier / Wohnort</t>
  </si>
  <si>
    <t>Verkehrsverhalten</t>
  </si>
  <si>
    <t>Öffentliche Verkehrsmittel</t>
  </si>
  <si>
    <t>Lesen</t>
  </si>
  <si>
    <t>Schreiben</t>
  </si>
  <si>
    <t>Rechnen</t>
  </si>
  <si>
    <t>Umgang mit Kommunikationsmitteln / Medien</t>
  </si>
  <si>
    <t>Zimmerreinigung</t>
  </si>
  <si>
    <t>Badreinigung</t>
  </si>
  <si>
    <t>Küchenreinigung</t>
  </si>
  <si>
    <t>Bedienung / Unterhalt v. Apparaten / Einrichtungen</t>
  </si>
  <si>
    <t>: 12</t>
  </si>
  <si>
    <t>Selbstkontrolle</t>
  </si>
  <si>
    <t>Gemeinschaftsleben</t>
  </si>
  <si>
    <t>Unterschrift verantwortliche Bezugsperson Wohngruppe</t>
  </si>
  <si>
    <t>Einschätzung vorgenommen und kontrolliert durch:</t>
  </si>
  <si>
    <t>Freizeit</t>
  </si>
  <si>
    <t>Selbstkompetenz</t>
  </si>
  <si>
    <t>Sozialkompetenz</t>
  </si>
  <si>
    <t xml:space="preserve">Aggressionen gegen Material, unberechenbares </t>
  </si>
  <si>
    <t>Verhalten, etc.</t>
  </si>
  <si>
    <t xml:space="preserve">Sicherheit:    Selbstverletzende und fremdverletzende Verhaltensweisen, </t>
  </si>
  <si>
    <t>Prophylaxe:   Dekubitus, Bewegungsapparat, Mobilisierung, orthopäd.</t>
  </si>
  <si>
    <t>Visum Leitung Wohngruppe</t>
  </si>
  <si>
    <t>Visum Leitung Wohnheim</t>
  </si>
  <si>
    <t xml:space="preserve">Ausgehend von den persönlichen Fähigkeiten und der Bereitschaft der behinderten Person (Ist-Zustand)  werden die einzelnen Tätigkeiten aufgrund des Kriterienschlüssels eingeschätzt und in Zahlenform in die zugewiesenen Punkte-Felder eingetragen. </t>
  </si>
  <si>
    <t>Mobilität                                                                     ø</t>
  </si>
  <si>
    <t>Grundpflege und hygienische Massnahmen            ø</t>
  </si>
  <si>
    <t>Ergänzende Gesundheitspflege                                ø</t>
  </si>
  <si>
    <t>Lebenspraktische Fähigkeiten                                  ø</t>
  </si>
  <si>
    <t>Essen/Trinken                                                           ø</t>
  </si>
  <si>
    <t>Bekleidung                                                                ø</t>
  </si>
  <si>
    <t>Freizeit                                                                      ø</t>
  </si>
  <si>
    <t>Selbstkompetenz                                                      ø</t>
  </si>
  <si>
    <t>Sozialkompetenz                                                      ø</t>
  </si>
  <si>
    <t>Total Freizeit</t>
  </si>
  <si>
    <t>Total Selbstkompetenz</t>
  </si>
  <si>
    <t>Total Sozialkompetenz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</si>
</sst>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0000"/>
    <numFmt numFmtId="166" formatCode="0.0"/>
  </numFmts>
  <fonts count="15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name val="Symbol"/>
      <family val="1"/>
      <charset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0" fontId="8" fillId="0" borderId="0" xfId="0" applyFont="1"/>
    <xf numFmtId="0" fontId="7" fillId="0" borderId="0" xfId="0" applyFont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165" fontId="9" fillId="0" borderId="0" xfId="0" applyNumberFormat="1" applyFont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7" fillId="0" borderId="0" xfId="0" applyNumberFormat="1" applyFont="1"/>
    <xf numFmtId="0" fontId="7" fillId="0" borderId="0" xfId="0" applyFont="1" applyBorder="1"/>
    <xf numFmtId="166" fontId="7" fillId="0" borderId="9" xfId="1" applyNumberFormat="1" applyFont="1" applyBorder="1"/>
    <xf numFmtId="166" fontId="7" fillId="0" borderId="9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/>
    </xf>
    <xf numFmtId="166" fontId="7" fillId="0" borderId="0" xfId="0" applyNumberFormat="1" applyFont="1" applyBorder="1"/>
    <xf numFmtId="0" fontId="7" fillId="0" borderId="2" xfId="0" applyFont="1" applyBorder="1"/>
    <xf numFmtId="0" fontId="7" fillId="0" borderId="0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16" xfId="0" applyFont="1" applyBorder="1"/>
    <xf numFmtId="0" fontId="7" fillId="0" borderId="17" xfId="0" applyFont="1" applyBorder="1"/>
    <xf numFmtId="166" fontId="7" fillId="0" borderId="16" xfId="0" applyNumberFormat="1" applyFont="1" applyBorder="1"/>
    <xf numFmtId="0" fontId="7" fillId="0" borderId="18" xfId="0" applyFont="1" applyBorder="1"/>
    <xf numFmtId="166" fontId="7" fillId="0" borderId="18" xfId="0" applyNumberFormat="1" applyFont="1" applyBorder="1"/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5" fillId="0" borderId="0" xfId="0" applyFont="1" applyAlignment="1"/>
    <xf numFmtId="0" fontId="10" fillId="0" borderId="0" xfId="0" applyFont="1"/>
    <xf numFmtId="0" fontId="8" fillId="0" borderId="18" xfId="0" applyFont="1" applyBorder="1" applyAlignment="1"/>
    <xf numFmtId="0" fontId="8" fillId="0" borderId="16" xfId="0" applyFont="1" applyBorder="1"/>
    <xf numFmtId="0" fontId="11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/>
    <xf numFmtId="0" fontId="7" fillId="0" borderId="7" xfId="0" applyFont="1" applyBorder="1"/>
    <xf numFmtId="1" fontId="7" fillId="0" borderId="9" xfId="0" applyNumberFormat="1" applyFont="1" applyBorder="1"/>
    <xf numFmtId="0" fontId="7" fillId="0" borderId="9" xfId="0" applyFont="1" applyBorder="1" applyAlignment="1"/>
    <xf numFmtId="1" fontId="7" fillId="0" borderId="0" xfId="0" applyNumberFormat="1" applyFont="1" applyBorder="1"/>
    <xf numFmtId="0" fontId="0" fillId="0" borderId="17" xfId="0" applyBorder="1"/>
    <xf numFmtId="3" fontId="7" fillId="0" borderId="1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66" fontId="8" fillId="0" borderId="15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zoomScaleNormal="100" workbookViewId="0">
      <selection activeCell="B3" sqref="B3"/>
    </sheetView>
  </sheetViews>
  <sheetFormatPr baseColWidth="10" defaultRowHeight="12.75" x14ac:dyDescent="0.2"/>
  <cols>
    <col min="1" max="1" width="3.28515625" customWidth="1"/>
    <col min="4" max="4" width="28.42578125" customWidth="1"/>
    <col min="5" max="5" width="8.28515625" customWidth="1"/>
    <col min="6" max="7" width="4.28515625" customWidth="1"/>
    <col min="8" max="8" width="7.7109375" customWidth="1"/>
    <col min="9" max="9" width="7.28515625" customWidth="1"/>
    <col min="10" max="10" width="10.42578125" customWidth="1"/>
  </cols>
  <sheetData>
    <row r="1" spans="1:10" ht="26.25" customHeight="1" x14ac:dyDescent="0.3">
      <c r="A1" s="5" t="s">
        <v>0</v>
      </c>
      <c r="B1" s="6"/>
      <c r="C1" s="6"/>
      <c r="D1" s="6"/>
      <c r="E1" s="7" t="s">
        <v>83</v>
      </c>
      <c r="F1" s="6"/>
      <c r="G1" s="6"/>
      <c r="H1" s="6"/>
      <c r="I1" s="6"/>
      <c r="J1" s="8"/>
    </row>
    <row r="2" spans="1:10" x14ac:dyDescent="0.2">
      <c r="A2" s="9"/>
      <c r="B2" s="4"/>
      <c r="C2" s="4"/>
      <c r="D2" s="4"/>
      <c r="E2" s="4"/>
      <c r="F2" s="4"/>
      <c r="G2" s="4"/>
      <c r="H2" s="4"/>
      <c r="I2" s="4"/>
      <c r="J2" s="10"/>
    </row>
    <row r="3" spans="1:10" ht="19.5" customHeight="1" thickBot="1" x14ac:dyDescent="0.25">
      <c r="A3" s="11"/>
      <c r="B3" s="12"/>
      <c r="C3" s="12"/>
      <c r="D3" s="12"/>
      <c r="E3" s="12"/>
      <c r="F3" s="13" t="s">
        <v>1</v>
      </c>
      <c r="G3" s="12"/>
      <c r="H3" s="12"/>
      <c r="I3" s="12"/>
      <c r="J3" s="14"/>
    </row>
    <row r="5" spans="1:10" ht="20.25" x14ac:dyDescent="0.3">
      <c r="A5" s="61" t="s">
        <v>84</v>
      </c>
      <c r="B5" s="61"/>
      <c r="C5" s="61"/>
      <c r="D5" s="61"/>
      <c r="E5" s="61"/>
      <c r="F5" s="61"/>
      <c r="G5" s="61"/>
      <c r="H5" s="61"/>
      <c r="I5" s="61"/>
    </row>
    <row r="6" spans="1:10" ht="42" customHeight="1" x14ac:dyDescent="0.25">
      <c r="A6" s="62" t="s">
        <v>97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48.75" customHeight="1" x14ac:dyDescent="0.2">
      <c r="A7" s="66" t="s">
        <v>141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ht="31.5" customHeight="1" x14ac:dyDescent="0.2">
      <c r="A8" s="67" t="s">
        <v>72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21" customHeight="1" x14ac:dyDescent="0.25">
      <c r="A9" s="15"/>
      <c r="B9" s="16"/>
      <c r="C9" s="16"/>
      <c r="D9" s="16"/>
      <c r="E9" s="16"/>
      <c r="F9" s="16"/>
      <c r="G9" s="16"/>
      <c r="H9" s="16"/>
      <c r="I9" s="16"/>
    </row>
    <row r="10" spans="1:10" ht="18.75" customHeight="1" x14ac:dyDescent="0.25">
      <c r="A10" s="15" t="s">
        <v>2</v>
      </c>
      <c r="B10" s="63" t="s">
        <v>56</v>
      </c>
      <c r="C10" s="64"/>
      <c r="D10" s="65"/>
      <c r="E10" s="17" t="s">
        <v>3</v>
      </c>
      <c r="F10" s="16"/>
      <c r="G10" s="16"/>
      <c r="H10" s="16"/>
      <c r="I10" s="16"/>
    </row>
    <row r="11" spans="1:10" s="2" customFormat="1" ht="9.75" customHeight="1" x14ac:dyDescent="0.2"/>
    <row r="12" spans="1:10" ht="15" x14ac:dyDescent="0.2">
      <c r="A12" s="16"/>
      <c r="B12" s="18" t="s">
        <v>98</v>
      </c>
      <c r="C12" s="19"/>
      <c r="D12" s="20"/>
      <c r="E12" s="17"/>
      <c r="F12" s="16"/>
      <c r="G12" s="16"/>
      <c r="H12" s="16"/>
      <c r="I12" s="16"/>
    </row>
    <row r="13" spans="1:10" ht="15.75" x14ac:dyDescent="0.25">
      <c r="A13" s="16"/>
      <c r="B13" s="18" t="s">
        <v>99</v>
      </c>
      <c r="C13" s="19"/>
      <c r="D13" s="20"/>
      <c r="E13" s="17"/>
      <c r="F13" s="16"/>
      <c r="G13" s="21"/>
      <c r="H13" s="16"/>
      <c r="I13" s="16"/>
    </row>
    <row r="14" spans="1:10" ht="15" x14ac:dyDescent="0.2">
      <c r="A14" s="16"/>
      <c r="B14" s="18" t="s">
        <v>100</v>
      </c>
      <c r="C14" s="19"/>
      <c r="D14" s="20"/>
      <c r="E14" s="17"/>
      <c r="F14" s="16"/>
      <c r="G14" s="16"/>
      <c r="H14" s="16"/>
      <c r="I14" s="16"/>
    </row>
    <row r="15" spans="1:10" ht="15" x14ac:dyDescent="0.2">
      <c r="A15" s="16"/>
      <c r="B15" s="18" t="s">
        <v>101</v>
      </c>
      <c r="C15" s="19"/>
      <c r="D15" s="20"/>
      <c r="E15" s="17"/>
      <c r="F15" s="16"/>
      <c r="G15" s="16"/>
      <c r="H15" s="16"/>
      <c r="I15" s="16"/>
    </row>
    <row r="16" spans="1:10" ht="15" x14ac:dyDescent="0.2">
      <c r="A16" s="16"/>
      <c r="B16" s="18" t="s">
        <v>102</v>
      </c>
      <c r="C16" s="19"/>
      <c r="D16" s="20"/>
      <c r="E16" s="17"/>
      <c r="F16" s="16"/>
      <c r="G16" s="16"/>
      <c r="H16" s="16"/>
      <c r="I16" s="16"/>
    </row>
    <row r="17" spans="1:9" ht="15" x14ac:dyDescent="0.2">
      <c r="A17" s="16"/>
      <c r="B17" s="18" t="s">
        <v>103</v>
      </c>
      <c r="C17" s="19"/>
      <c r="D17" s="20"/>
      <c r="E17" s="17"/>
      <c r="F17" s="16"/>
      <c r="G17" s="16"/>
      <c r="H17" s="16"/>
      <c r="I17" s="16"/>
    </row>
    <row r="18" spans="1:9" ht="15" x14ac:dyDescent="0.2">
      <c r="A18" s="16"/>
      <c r="B18" s="18" t="s">
        <v>104</v>
      </c>
      <c r="C18" s="19"/>
      <c r="D18" s="20"/>
      <c r="E18" s="17"/>
      <c r="F18" s="16"/>
      <c r="G18" s="16"/>
      <c r="H18" s="16"/>
      <c r="I18" s="16"/>
    </row>
    <row r="19" spans="1:9" ht="15" x14ac:dyDescent="0.2">
      <c r="A19" s="16"/>
      <c r="B19" s="22" t="s">
        <v>4</v>
      </c>
      <c r="C19" s="23"/>
      <c r="D19" s="24"/>
      <c r="E19" s="52">
        <f>SUM(E12:E18)</f>
        <v>0</v>
      </c>
      <c r="F19" s="16" t="s">
        <v>5</v>
      </c>
      <c r="G19" s="25" t="s">
        <v>55</v>
      </c>
      <c r="H19" s="27">
        <f>E19/7</f>
        <v>0</v>
      </c>
      <c r="I19" s="16"/>
    </row>
    <row r="20" spans="1:9" ht="21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5.75" x14ac:dyDescent="0.25">
      <c r="A21" s="15" t="s">
        <v>6</v>
      </c>
      <c r="B21" s="15" t="s">
        <v>7</v>
      </c>
      <c r="C21" s="16"/>
      <c r="D21" s="16"/>
      <c r="E21" s="17" t="s">
        <v>3</v>
      </c>
      <c r="F21" s="16"/>
      <c r="G21" s="16"/>
      <c r="H21" s="16"/>
      <c r="I21" s="16"/>
    </row>
    <row r="22" spans="1:9" s="2" customFormat="1" ht="12" customHeight="1" x14ac:dyDescent="0.2"/>
    <row r="23" spans="1:9" ht="15" x14ac:dyDescent="0.2">
      <c r="A23" s="16"/>
      <c r="B23" s="18" t="s">
        <v>8</v>
      </c>
      <c r="C23" s="19"/>
      <c r="D23" s="20"/>
      <c r="E23" s="17"/>
      <c r="F23" s="16"/>
      <c r="G23" s="16"/>
      <c r="H23" s="16"/>
      <c r="I23" s="16"/>
    </row>
    <row r="24" spans="1:9" ht="15" x14ac:dyDescent="0.2">
      <c r="A24" s="16"/>
      <c r="B24" s="18" t="s">
        <v>9</v>
      </c>
      <c r="C24" s="19"/>
      <c r="D24" s="20"/>
      <c r="E24" s="17"/>
      <c r="F24" s="16"/>
      <c r="G24" s="16"/>
      <c r="H24" s="16"/>
      <c r="I24" s="16"/>
    </row>
    <row r="25" spans="1:9" ht="15" x14ac:dyDescent="0.2">
      <c r="A25" s="16"/>
      <c r="B25" s="18" t="s">
        <v>105</v>
      </c>
      <c r="C25" s="19"/>
      <c r="D25" s="20"/>
      <c r="E25" s="17"/>
      <c r="F25" s="16"/>
      <c r="G25" s="16"/>
      <c r="H25" s="16"/>
      <c r="I25" s="16"/>
    </row>
    <row r="26" spans="1:9" ht="15" x14ac:dyDescent="0.2">
      <c r="A26" s="16"/>
      <c r="B26" s="18" t="s">
        <v>90</v>
      </c>
      <c r="C26" s="19"/>
      <c r="D26" s="20"/>
      <c r="E26" s="52">
        <f>SUM(E23:E25)</f>
        <v>0</v>
      </c>
      <c r="F26" s="16" t="s">
        <v>61</v>
      </c>
      <c r="G26" s="25" t="s">
        <v>55</v>
      </c>
      <c r="H26" s="27">
        <f>E26/3</f>
        <v>0</v>
      </c>
      <c r="I26" s="16"/>
    </row>
    <row r="27" spans="1:9" ht="21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75" x14ac:dyDescent="0.25">
      <c r="A28" s="15" t="s">
        <v>10</v>
      </c>
      <c r="B28" s="15" t="s">
        <v>13</v>
      </c>
      <c r="C28" s="16"/>
      <c r="D28" s="16"/>
      <c r="E28" s="17" t="s">
        <v>3</v>
      </c>
      <c r="F28" s="16"/>
      <c r="G28" s="16"/>
      <c r="H28" s="16"/>
      <c r="I28" s="16"/>
    </row>
    <row r="29" spans="1:9" s="2" customFormat="1" ht="12" customHeight="1" x14ac:dyDescent="0.2"/>
    <row r="30" spans="1:9" ht="15" x14ac:dyDescent="0.2">
      <c r="A30" s="16"/>
      <c r="B30" s="18" t="s">
        <v>106</v>
      </c>
      <c r="C30" s="19"/>
      <c r="D30" s="20"/>
      <c r="E30" s="17"/>
      <c r="F30" s="16"/>
      <c r="G30" s="16"/>
      <c r="H30" s="16"/>
      <c r="I30" s="16"/>
    </row>
    <row r="31" spans="1:9" ht="15" x14ac:dyDescent="0.2">
      <c r="A31" s="16"/>
      <c r="B31" s="18" t="s">
        <v>107</v>
      </c>
      <c r="C31" s="19"/>
      <c r="D31" s="20"/>
      <c r="E31" s="17"/>
      <c r="F31" s="16"/>
      <c r="G31" s="16"/>
      <c r="H31" s="16"/>
      <c r="I31" s="16"/>
    </row>
    <row r="32" spans="1:9" ht="15" x14ac:dyDescent="0.2">
      <c r="A32" s="16"/>
      <c r="B32" s="18" t="s">
        <v>108</v>
      </c>
      <c r="C32" s="19"/>
      <c r="D32" s="20"/>
      <c r="E32" s="17"/>
      <c r="F32" s="16"/>
      <c r="G32" s="16"/>
      <c r="H32" s="16"/>
      <c r="I32" s="16"/>
    </row>
    <row r="33" spans="1:9" ht="15" x14ac:dyDescent="0.2">
      <c r="A33" s="16"/>
      <c r="B33" s="18" t="s">
        <v>14</v>
      </c>
      <c r="C33" s="19"/>
      <c r="D33" s="20"/>
      <c r="E33" s="17"/>
      <c r="F33" s="16"/>
      <c r="G33" s="16"/>
      <c r="H33" s="16"/>
      <c r="I33" s="16"/>
    </row>
    <row r="34" spans="1:9" ht="15" x14ac:dyDescent="0.2">
      <c r="A34" s="16"/>
      <c r="B34" s="18" t="s">
        <v>109</v>
      </c>
      <c r="C34" s="19"/>
      <c r="D34" s="20"/>
      <c r="E34" s="17"/>
      <c r="F34" s="16"/>
      <c r="G34" s="16"/>
      <c r="H34" s="16"/>
      <c r="I34" s="16"/>
    </row>
    <row r="35" spans="1:9" ht="15" x14ac:dyDescent="0.2">
      <c r="A35" s="16"/>
      <c r="B35" s="18" t="s">
        <v>15</v>
      </c>
      <c r="C35" s="19"/>
      <c r="D35" s="20"/>
      <c r="E35" s="17"/>
      <c r="F35" s="16"/>
      <c r="G35" s="16"/>
      <c r="H35" s="16"/>
      <c r="I35" s="16"/>
    </row>
    <row r="36" spans="1:9" ht="15" x14ac:dyDescent="0.2">
      <c r="A36" s="16"/>
      <c r="B36" s="18" t="s">
        <v>16</v>
      </c>
      <c r="C36" s="19"/>
      <c r="D36" s="20"/>
      <c r="E36" s="17"/>
      <c r="F36" s="16"/>
      <c r="G36" s="16"/>
      <c r="H36" s="16"/>
      <c r="I36" s="16"/>
    </row>
    <row r="37" spans="1:9" ht="15" x14ac:dyDescent="0.2">
      <c r="A37" s="16"/>
      <c r="B37" s="18" t="s">
        <v>17</v>
      </c>
      <c r="C37" s="19"/>
      <c r="D37" s="20"/>
      <c r="E37" s="17"/>
      <c r="F37" s="16"/>
      <c r="G37" s="16"/>
      <c r="H37" s="16"/>
      <c r="I37" s="16"/>
    </row>
    <row r="38" spans="1:9" ht="15" x14ac:dyDescent="0.2">
      <c r="A38" s="16"/>
      <c r="B38" s="18" t="s">
        <v>60</v>
      </c>
      <c r="C38" s="19"/>
      <c r="D38" s="20"/>
      <c r="E38" s="52">
        <f>SUM(E30:E37)</f>
        <v>0</v>
      </c>
      <c r="F38" s="26" t="s">
        <v>18</v>
      </c>
      <c r="G38" s="25" t="s">
        <v>55</v>
      </c>
      <c r="H38" s="28">
        <f>E38/8</f>
        <v>0</v>
      </c>
      <c r="I38" s="16"/>
    </row>
    <row r="39" spans="1:9" ht="15" x14ac:dyDescent="0.2">
      <c r="A39" s="16"/>
      <c r="B39" s="26"/>
      <c r="C39" s="26"/>
      <c r="D39" s="26"/>
      <c r="E39" s="54"/>
      <c r="F39" s="26"/>
      <c r="G39" s="25"/>
      <c r="H39" s="33"/>
      <c r="I39" s="16"/>
    </row>
    <row r="40" spans="1:9" ht="15.75" thickBot="1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">
      <c r="B41" s="6"/>
      <c r="C41" s="6"/>
      <c r="D41" s="6"/>
      <c r="E41" s="6"/>
      <c r="F41" s="6"/>
      <c r="G41" s="6"/>
      <c r="H41" s="6"/>
      <c r="I41" s="6"/>
    </row>
    <row r="42" spans="1:9" ht="15.75" x14ac:dyDescent="0.25">
      <c r="A42" s="16"/>
      <c r="B42" s="15" t="s">
        <v>73</v>
      </c>
      <c r="C42" s="16"/>
      <c r="D42" s="16"/>
      <c r="E42" s="16"/>
      <c r="F42" s="16"/>
      <c r="G42" s="16"/>
      <c r="H42" s="16"/>
      <c r="I42" s="16"/>
    </row>
    <row r="43" spans="1:9" ht="15.75" x14ac:dyDescent="0.25">
      <c r="A43" s="16"/>
      <c r="B43" s="49" t="s">
        <v>50</v>
      </c>
      <c r="C43" s="48" t="s">
        <v>51</v>
      </c>
      <c r="D43" s="31"/>
      <c r="E43" s="16"/>
      <c r="F43" s="16"/>
      <c r="G43" s="16"/>
      <c r="H43" s="16"/>
      <c r="I43" s="16"/>
    </row>
    <row r="44" spans="1:9" ht="15" x14ac:dyDescent="0.2">
      <c r="A44" s="16"/>
      <c r="B44" s="29">
        <v>0</v>
      </c>
      <c r="C44" s="30" t="s">
        <v>86</v>
      </c>
      <c r="D44" s="31"/>
      <c r="E44" s="16"/>
      <c r="F44" s="16"/>
      <c r="G44" s="16"/>
      <c r="H44" s="16"/>
      <c r="I44" s="16"/>
    </row>
    <row r="45" spans="1:9" ht="15" x14ac:dyDescent="0.2">
      <c r="A45" s="16"/>
      <c r="B45" s="32">
        <v>1</v>
      </c>
      <c r="C45" s="30" t="s">
        <v>52</v>
      </c>
      <c r="D45" s="31"/>
      <c r="E45" s="16"/>
      <c r="F45" s="16"/>
      <c r="G45" s="16"/>
      <c r="H45" s="16"/>
      <c r="I45" s="16"/>
    </row>
    <row r="46" spans="1:9" ht="15" x14ac:dyDescent="0.2">
      <c r="A46" s="16"/>
      <c r="B46" s="29">
        <v>2</v>
      </c>
      <c r="C46" s="30" t="s">
        <v>53</v>
      </c>
      <c r="D46" s="31"/>
      <c r="E46" s="16"/>
      <c r="F46" s="16"/>
      <c r="G46" s="16"/>
      <c r="H46" s="16"/>
      <c r="I46" s="16"/>
    </row>
    <row r="47" spans="1:9" ht="15" x14ac:dyDescent="0.2">
      <c r="A47" s="16"/>
      <c r="B47" s="29">
        <v>3</v>
      </c>
      <c r="C47" s="30" t="s">
        <v>87</v>
      </c>
      <c r="D47" s="31"/>
      <c r="E47" s="16"/>
      <c r="F47" s="16"/>
      <c r="G47" s="16"/>
      <c r="H47" s="16"/>
      <c r="I47" s="16"/>
    </row>
    <row r="48" spans="1:9" ht="15" x14ac:dyDescent="0.2">
      <c r="A48" s="16"/>
      <c r="B48" s="29">
        <v>4</v>
      </c>
      <c r="C48" s="30" t="s">
        <v>88</v>
      </c>
      <c r="D48" s="31"/>
      <c r="E48" s="16"/>
      <c r="F48" s="16"/>
      <c r="G48" s="16"/>
      <c r="H48" s="16"/>
      <c r="I48" s="16"/>
    </row>
    <row r="49" spans="1:9" ht="15.75" x14ac:dyDescent="0.25">
      <c r="A49" s="15"/>
      <c r="B49" s="15"/>
      <c r="C49" s="16"/>
      <c r="D49" s="16"/>
      <c r="E49" s="26"/>
      <c r="F49" s="16"/>
      <c r="G49" s="16"/>
      <c r="H49" s="16"/>
      <c r="I49" s="16"/>
    </row>
    <row r="50" spans="1:9" ht="15.75" x14ac:dyDescent="0.25">
      <c r="A50" s="15" t="s">
        <v>12</v>
      </c>
      <c r="B50" s="15" t="s">
        <v>20</v>
      </c>
      <c r="C50" s="16"/>
      <c r="D50" s="16"/>
      <c r="E50" s="17" t="s">
        <v>3</v>
      </c>
      <c r="F50" s="16"/>
      <c r="G50" s="16"/>
      <c r="H50" s="16"/>
      <c r="I50" s="16"/>
    </row>
    <row r="51" spans="1:9" ht="12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5" x14ac:dyDescent="0.2">
      <c r="A52" s="16"/>
      <c r="B52" s="18" t="s">
        <v>22</v>
      </c>
      <c r="C52" s="19"/>
      <c r="D52" s="20"/>
      <c r="E52" s="17"/>
      <c r="F52" s="16"/>
      <c r="G52" s="16"/>
      <c r="H52" s="16"/>
      <c r="I52" s="16"/>
    </row>
    <row r="53" spans="1:9" ht="15" x14ac:dyDescent="0.2">
      <c r="A53" s="16"/>
      <c r="B53" s="18" t="s">
        <v>110</v>
      </c>
      <c r="C53" s="19"/>
      <c r="D53" s="20"/>
      <c r="E53" s="17"/>
      <c r="F53" s="16"/>
      <c r="G53" s="16"/>
      <c r="H53" s="16"/>
      <c r="I53" s="16"/>
    </row>
    <row r="54" spans="1:9" ht="15" x14ac:dyDescent="0.2">
      <c r="A54" s="16"/>
      <c r="B54" s="18" t="s">
        <v>111</v>
      </c>
      <c r="C54" s="19"/>
      <c r="D54" s="20"/>
      <c r="E54" s="17"/>
      <c r="F54" s="16"/>
      <c r="G54" s="16"/>
      <c r="H54" s="16"/>
      <c r="I54" s="16"/>
    </row>
    <row r="55" spans="1:9" ht="15" x14ac:dyDescent="0.2">
      <c r="A55" s="16"/>
      <c r="B55" s="18" t="s">
        <v>21</v>
      </c>
      <c r="C55" s="19"/>
      <c r="D55" s="20"/>
      <c r="E55" s="17"/>
      <c r="F55" s="16"/>
      <c r="G55" s="16"/>
      <c r="H55" s="16"/>
      <c r="I55" s="16"/>
    </row>
    <row r="56" spans="1:9" ht="15" x14ac:dyDescent="0.2">
      <c r="A56" s="16"/>
      <c r="B56" s="18" t="s">
        <v>112</v>
      </c>
      <c r="C56" s="19"/>
      <c r="D56" s="20"/>
      <c r="E56" s="17"/>
      <c r="F56" s="16"/>
      <c r="G56" s="16"/>
      <c r="H56" s="16"/>
      <c r="I56" s="16"/>
    </row>
    <row r="57" spans="1:9" ht="15" x14ac:dyDescent="0.2">
      <c r="A57" s="16"/>
      <c r="B57" s="18" t="s">
        <v>113</v>
      </c>
      <c r="C57" s="19"/>
      <c r="D57" s="20"/>
      <c r="E57" s="17"/>
      <c r="F57" s="16"/>
      <c r="G57" s="16"/>
      <c r="H57" s="16"/>
      <c r="I57" s="16"/>
    </row>
    <row r="58" spans="1:9" ht="15" x14ac:dyDescent="0.2">
      <c r="A58" s="16"/>
      <c r="B58" s="18" t="s">
        <v>57</v>
      </c>
      <c r="C58" s="19"/>
      <c r="D58" s="20"/>
      <c r="E58" s="52">
        <f>SUM(E52:E57)</f>
        <v>0</v>
      </c>
      <c r="F58" s="26" t="s">
        <v>23</v>
      </c>
      <c r="G58" s="25" t="s">
        <v>55</v>
      </c>
      <c r="H58" s="28">
        <f>E58/6</f>
        <v>0</v>
      </c>
      <c r="I58" s="16"/>
    </row>
    <row r="59" spans="1:9" ht="2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5.75" x14ac:dyDescent="0.25">
      <c r="A60" s="15" t="s">
        <v>19</v>
      </c>
      <c r="B60" s="15" t="s">
        <v>85</v>
      </c>
      <c r="C60" s="16"/>
      <c r="D60" s="16"/>
      <c r="E60" s="17" t="s">
        <v>3</v>
      </c>
      <c r="F60" s="16"/>
      <c r="G60" s="16"/>
      <c r="H60" s="16"/>
      <c r="I60" s="16"/>
    </row>
    <row r="61" spans="1:9" ht="12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5" x14ac:dyDescent="0.2">
      <c r="A62" s="16"/>
      <c r="B62" s="18" t="s">
        <v>114</v>
      </c>
      <c r="C62" s="19"/>
      <c r="D62" s="20"/>
      <c r="E62" s="17"/>
      <c r="F62" s="16"/>
      <c r="G62" s="16"/>
      <c r="H62" s="16"/>
      <c r="I62" s="16"/>
    </row>
    <row r="63" spans="1:9" ht="15" x14ac:dyDescent="0.2">
      <c r="A63" s="16"/>
      <c r="B63" s="18" t="s">
        <v>25</v>
      </c>
      <c r="C63" s="19"/>
      <c r="D63" s="20"/>
      <c r="E63" s="17"/>
      <c r="F63" s="16"/>
      <c r="G63" s="16"/>
      <c r="H63" s="16"/>
      <c r="I63" s="16"/>
    </row>
    <row r="64" spans="1:9" ht="15" x14ac:dyDescent="0.2">
      <c r="A64" s="16"/>
      <c r="B64" s="18" t="s">
        <v>115</v>
      </c>
      <c r="C64" s="19"/>
      <c r="D64" s="20"/>
      <c r="E64" s="17"/>
      <c r="F64" s="16"/>
      <c r="G64" s="16"/>
      <c r="H64" s="16"/>
      <c r="I64" s="16"/>
    </row>
    <row r="65" spans="1:9" ht="15" x14ac:dyDescent="0.2">
      <c r="A65" s="16"/>
      <c r="B65" s="18" t="s">
        <v>116</v>
      </c>
      <c r="C65" s="19"/>
      <c r="D65" s="20"/>
      <c r="E65" s="17"/>
      <c r="F65" s="16"/>
      <c r="G65" s="16"/>
      <c r="H65" s="16"/>
      <c r="I65" s="16"/>
    </row>
    <row r="66" spans="1:9" ht="15" x14ac:dyDescent="0.2">
      <c r="A66" s="16"/>
      <c r="B66" s="18" t="s">
        <v>117</v>
      </c>
      <c r="C66" s="19"/>
      <c r="D66" s="20"/>
      <c r="E66" s="17"/>
      <c r="F66" s="16"/>
      <c r="G66" s="16"/>
      <c r="H66" s="16"/>
      <c r="I66" s="16"/>
    </row>
    <row r="67" spans="1:9" ht="15" x14ac:dyDescent="0.2">
      <c r="A67" s="16"/>
      <c r="B67" s="18" t="s">
        <v>118</v>
      </c>
      <c r="C67" s="19"/>
      <c r="D67" s="20"/>
      <c r="E67" s="17"/>
      <c r="F67" s="16"/>
      <c r="G67" s="16"/>
      <c r="H67" s="16"/>
      <c r="I67" s="16"/>
    </row>
    <row r="68" spans="1:9" ht="15" x14ac:dyDescent="0.2">
      <c r="A68" s="16"/>
      <c r="B68" s="18" t="s">
        <v>58</v>
      </c>
      <c r="C68" s="19"/>
      <c r="D68" s="20"/>
      <c r="E68" s="52">
        <f>SUM(E62:E67)</f>
        <v>0</v>
      </c>
      <c r="F68" s="26" t="s">
        <v>23</v>
      </c>
      <c r="G68" s="25" t="s">
        <v>55</v>
      </c>
      <c r="H68" s="28">
        <f>E68/6</f>
        <v>0</v>
      </c>
      <c r="I68" s="16"/>
    </row>
    <row r="69" spans="1:9" ht="21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5.75" x14ac:dyDescent="0.25">
      <c r="A70" s="15" t="s">
        <v>24</v>
      </c>
      <c r="B70" s="15" t="s">
        <v>27</v>
      </c>
      <c r="C70" s="16"/>
      <c r="D70" s="16"/>
      <c r="E70" s="17" t="s">
        <v>3</v>
      </c>
      <c r="F70" s="16"/>
      <c r="G70" s="16"/>
      <c r="H70" s="16"/>
      <c r="I70" s="16"/>
    </row>
    <row r="71" spans="1:9" s="2" customFormat="1" ht="12" customHeight="1" x14ac:dyDescent="0.2"/>
    <row r="72" spans="1:9" ht="15" x14ac:dyDescent="0.2">
      <c r="A72" s="16"/>
      <c r="B72" s="18" t="s">
        <v>119</v>
      </c>
      <c r="C72" s="19"/>
      <c r="D72" s="19"/>
      <c r="E72" s="17"/>
      <c r="F72" s="16"/>
      <c r="G72" s="16"/>
      <c r="H72" s="16"/>
      <c r="I72" s="16"/>
    </row>
    <row r="73" spans="1:9" ht="15" x14ac:dyDescent="0.2">
      <c r="A73" s="16"/>
      <c r="B73" s="18" t="s">
        <v>120</v>
      </c>
      <c r="C73" s="19"/>
      <c r="D73" s="19"/>
      <c r="E73" s="17"/>
      <c r="F73" s="16"/>
      <c r="G73" s="16"/>
      <c r="H73" s="16"/>
      <c r="I73" s="16"/>
    </row>
    <row r="74" spans="1:9" ht="15" x14ac:dyDescent="0.2">
      <c r="A74" s="16"/>
      <c r="B74" s="18" t="s">
        <v>121</v>
      </c>
      <c r="C74" s="19"/>
      <c r="D74" s="19"/>
      <c r="E74" s="17"/>
      <c r="F74" s="16"/>
      <c r="G74" s="16"/>
      <c r="H74" s="16"/>
      <c r="I74" s="16"/>
    </row>
    <row r="75" spans="1:9" ht="15" x14ac:dyDescent="0.2">
      <c r="A75" s="16"/>
      <c r="B75" s="18" t="s">
        <v>28</v>
      </c>
      <c r="C75" s="19"/>
      <c r="D75" s="19"/>
      <c r="E75" s="17"/>
      <c r="F75" s="16"/>
      <c r="G75" s="16"/>
      <c r="H75" s="16"/>
      <c r="I75" s="16"/>
    </row>
    <row r="76" spans="1:9" ht="15" x14ac:dyDescent="0.2">
      <c r="A76" s="16"/>
      <c r="B76" s="18" t="s">
        <v>122</v>
      </c>
      <c r="C76" s="19"/>
      <c r="D76" s="19"/>
      <c r="E76" s="17"/>
      <c r="F76" s="16"/>
      <c r="G76" s="16"/>
      <c r="H76" s="16"/>
      <c r="I76" s="16"/>
    </row>
    <row r="77" spans="1:9" ht="15" x14ac:dyDescent="0.2">
      <c r="A77" s="16"/>
      <c r="B77" s="18" t="s">
        <v>29</v>
      </c>
      <c r="C77" s="19"/>
      <c r="D77" s="19"/>
      <c r="E77" s="17"/>
      <c r="F77" s="16"/>
      <c r="G77" s="16"/>
      <c r="H77" s="16"/>
      <c r="I77" s="16"/>
    </row>
    <row r="78" spans="1:9" ht="15" x14ac:dyDescent="0.2">
      <c r="A78" s="16"/>
      <c r="B78" s="18" t="s">
        <v>123</v>
      </c>
      <c r="C78" s="19"/>
      <c r="D78" s="19"/>
      <c r="E78" s="17"/>
      <c r="F78" s="16"/>
      <c r="G78" s="16"/>
      <c r="H78" s="16"/>
      <c r="I78" s="16"/>
    </row>
    <row r="79" spans="1:9" ht="15" x14ac:dyDescent="0.2">
      <c r="A79" s="16"/>
      <c r="B79" s="18" t="s">
        <v>124</v>
      </c>
      <c r="C79" s="19"/>
      <c r="D79" s="19"/>
      <c r="E79" s="17"/>
      <c r="F79" s="16"/>
      <c r="G79" s="16"/>
      <c r="H79" s="16"/>
      <c r="I79" s="16"/>
    </row>
    <row r="80" spans="1:9" ht="15" x14ac:dyDescent="0.2">
      <c r="A80" s="16"/>
      <c r="B80" s="18" t="s">
        <v>125</v>
      </c>
      <c r="C80" s="19"/>
      <c r="D80" s="19"/>
      <c r="E80" s="17"/>
      <c r="F80" s="16"/>
      <c r="G80" s="16"/>
      <c r="H80" s="16"/>
      <c r="I80" s="16"/>
    </row>
    <row r="81" spans="1:9" ht="15" x14ac:dyDescent="0.2">
      <c r="A81" s="16"/>
      <c r="B81" s="18" t="s">
        <v>30</v>
      </c>
      <c r="C81" s="19"/>
      <c r="D81" s="19"/>
      <c r="E81" s="17"/>
      <c r="F81" s="16"/>
      <c r="G81" s="16"/>
      <c r="H81" s="16"/>
      <c r="I81" s="16"/>
    </row>
    <row r="82" spans="1:9" ht="15" x14ac:dyDescent="0.2">
      <c r="A82" s="16"/>
      <c r="B82" s="18" t="s">
        <v>126</v>
      </c>
      <c r="C82" s="19"/>
      <c r="D82" s="19"/>
      <c r="E82" s="17"/>
      <c r="F82" s="16"/>
      <c r="G82" s="16"/>
      <c r="H82" s="16"/>
      <c r="I82" s="16"/>
    </row>
    <row r="83" spans="1:9" ht="15" x14ac:dyDescent="0.2">
      <c r="A83" s="16"/>
      <c r="B83" s="18" t="s">
        <v>31</v>
      </c>
      <c r="C83" s="19"/>
      <c r="D83" s="19"/>
      <c r="E83" s="17"/>
      <c r="F83" s="16"/>
      <c r="G83" s="16"/>
      <c r="H83" s="16"/>
      <c r="I83" s="16"/>
    </row>
    <row r="84" spans="1:9" ht="15" x14ac:dyDescent="0.2">
      <c r="A84" s="16"/>
      <c r="B84" s="18" t="s">
        <v>59</v>
      </c>
      <c r="C84" s="19"/>
      <c r="D84" s="20"/>
      <c r="E84" s="52">
        <f>SUM(E72:E83)</f>
        <v>0</v>
      </c>
      <c r="F84" s="26" t="s">
        <v>127</v>
      </c>
      <c r="G84" s="25" t="s">
        <v>55</v>
      </c>
      <c r="H84" s="28">
        <f>E84/12</f>
        <v>0</v>
      </c>
      <c r="I84" s="16"/>
    </row>
    <row r="85" spans="1:9" ht="15.75" customHeight="1" x14ac:dyDescent="0.2">
      <c r="A85" s="16"/>
      <c r="B85" s="26"/>
      <c r="C85" s="26"/>
      <c r="D85" s="26"/>
      <c r="E85" s="33"/>
      <c r="F85" s="26"/>
      <c r="G85" s="25"/>
      <c r="H85" s="33"/>
      <c r="I85" s="16"/>
    </row>
    <row r="86" spans="1:9" ht="15.75" customHeight="1" x14ac:dyDescent="0.2">
      <c r="A86" s="16"/>
      <c r="B86" s="26"/>
      <c r="C86" s="26"/>
      <c r="D86" s="26"/>
      <c r="E86" s="33"/>
      <c r="F86" s="26"/>
      <c r="G86" s="25"/>
      <c r="H86" s="33"/>
      <c r="I86" s="16"/>
    </row>
    <row r="87" spans="1:9" ht="15.75" customHeight="1" x14ac:dyDescent="0.2">
      <c r="A87" s="16"/>
      <c r="B87" s="26"/>
      <c r="C87" s="26"/>
      <c r="D87" s="26"/>
      <c r="E87" s="33"/>
      <c r="F87" s="26"/>
      <c r="G87" s="25"/>
      <c r="H87" s="33"/>
      <c r="I87" s="16"/>
    </row>
    <row r="88" spans="1:9" ht="15.75" customHeight="1" x14ac:dyDescent="0.2">
      <c r="A88" s="16"/>
      <c r="B88" s="26"/>
      <c r="C88" s="26"/>
      <c r="D88" s="26"/>
      <c r="E88" s="33"/>
      <c r="F88" s="26"/>
      <c r="G88" s="25"/>
      <c r="H88" s="33"/>
      <c r="I88" s="16"/>
    </row>
    <row r="89" spans="1:9" ht="15.75" customHeight="1" x14ac:dyDescent="0.2">
      <c r="A89" s="16"/>
      <c r="B89" s="26"/>
      <c r="C89" s="26"/>
      <c r="D89" s="26"/>
      <c r="E89" s="33"/>
      <c r="F89" s="26"/>
      <c r="G89" s="25"/>
      <c r="H89" s="33"/>
      <c r="I89" s="16"/>
    </row>
    <row r="90" spans="1:9" ht="15.75" customHeight="1" x14ac:dyDescent="0.2">
      <c r="A90" s="16"/>
      <c r="B90" s="26"/>
      <c r="C90" s="26"/>
      <c r="D90" s="26"/>
      <c r="E90" s="33"/>
      <c r="F90" s="26"/>
      <c r="G90" s="25"/>
      <c r="H90" s="33"/>
      <c r="I90" s="16"/>
    </row>
    <row r="91" spans="1:9" ht="15.75" customHeight="1" x14ac:dyDescent="0.2">
      <c r="A91" s="16"/>
      <c r="B91" s="26"/>
      <c r="C91" s="26"/>
      <c r="D91" s="26"/>
      <c r="E91" s="33"/>
      <c r="F91" s="26"/>
      <c r="G91" s="25"/>
      <c r="H91" s="33"/>
      <c r="I91" s="16"/>
    </row>
    <row r="92" spans="1:9" ht="15.75" customHeight="1" x14ac:dyDescent="0.2">
      <c r="A92" s="16"/>
      <c r="B92" s="26"/>
      <c r="C92" s="26"/>
      <c r="D92" s="26"/>
      <c r="E92" s="33"/>
      <c r="F92" s="26"/>
      <c r="G92" s="25"/>
      <c r="H92" s="33"/>
      <c r="I92" s="16"/>
    </row>
    <row r="93" spans="1:9" ht="15.75" customHeight="1" x14ac:dyDescent="0.2">
      <c r="A93" s="16"/>
      <c r="B93" s="26"/>
      <c r="C93" s="26"/>
      <c r="D93" s="26"/>
      <c r="E93" s="33"/>
      <c r="F93" s="26"/>
      <c r="G93" s="25"/>
      <c r="H93" s="33"/>
      <c r="I93" s="16"/>
    </row>
    <row r="94" spans="1:9" ht="15.75" thickBot="1" x14ac:dyDescent="0.25">
      <c r="A94" s="16"/>
      <c r="B94" s="26"/>
      <c r="C94" s="26"/>
      <c r="D94" s="26"/>
      <c r="E94" s="33"/>
      <c r="F94" s="26"/>
      <c r="G94" s="25"/>
      <c r="H94" s="33"/>
      <c r="I94" s="16"/>
    </row>
    <row r="95" spans="1:9" ht="15" x14ac:dyDescent="0.2">
      <c r="A95" s="16"/>
      <c r="B95" s="34"/>
      <c r="C95" s="34"/>
      <c r="D95" s="34"/>
      <c r="E95" s="34"/>
      <c r="F95" s="34"/>
      <c r="G95" s="34"/>
      <c r="H95" s="34"/>
      <c r="I95" s="34"/>
    </row>
    <row r="96" spans="1:9" ht="15.75" x14ac:dyDescent="0.25">
      <c r="A96" s="16"/>
      <c r="B96" s="15" t="s">
        <v>73</v>
      </c>
      <c r="C96" s="16"/>
      <c r="D96" s="16"/>
      <c r="E96" s="16"/>
      <c r="F96" s="16"/>
      <c r="G96" s="16"/>
      <c r="H96" s="16"/>
      <c r="I96" s="16"/>
    </row>
    <row r="97" spans="1:9" ht="15.75" x14ac:dyDescent="0.25">
      <c r="A97" s="16"/>
      <c r="B97" s="49" t="s">
        <v>50</v>
      </c>
      <c r="C97" s="48" t="s">
        <v>51</v>
      </c>
      <c r="D97" s="50"/>
      <c r="E97" s="16"/>
      <c r="F97" s="16"/>
      <c r="G97" s="16"/>
      <c r="H97" s="16"/>
      <c r="I97" s="16"/>
    </row>
    <row r="98" spans="1:9" ht="15" x14ac:dyDescent="0.2">
      <c r="A98" s="16"/>
      <c r="B98" s="29">
        <v>0</v>
      </c>
      <c r="C98" s="30" t="s">
        <v>86</v>
      </c>
      <c r="D98" s="31"/>
      <c r="E98" s="16"/>
      <c r="F98" s="16"/>
      <c r="G98" s="16"/>
      <c r="H98" s="16"/>
      <c r="I98" s="16"/>
    </row>
    <row r="99" spans="1:9" ht="15" x14ac:dyDescent="0.2">
      <c r="A99" s="16"/>
      <c r="B99" s="32">
        <v>1</v>
      </c>
      <c r="C99" s="30" t="s">
        <v>52</v>
      </c>
      <c r="D99" s="31"/>
      <c r="E99" s="16"/>
      <c r="F99" s="16"/>
      <c r="G99" s="16"/>
      <c r="H99" s="16"/>
      <c r="I99" s="16"/>
    </row>
    <row r="100" spans="1:9" ht="15" x14ac:dyDescent="0.2">
      <c r="A100" s="16"/>
      <c r="B100" s="29">
        <v>2</v>
      </c>
      <c r="C100" s="30" t="s">
        <v>53</v>
      </c>
      <c r="D100" s="31"/>
      <c r="E100" s="16"/>
      <c r="F100" s="16"/>
      <c r="G100" s="16"/>
      <c r="H100" s="16"/>
      <c r="I100" s="16"/>
    </row>
    <row r="101" spans="1:9" ht="15" x14ac:dyDescent="0.2">
      <c r="A101" s="16"/>
      <c r="B101" s="29">
        <v>3</v>
      </c>
      <c r="C101" s="30" t="s">
        <v>87</v>
      </c>
      <c r="D101" s="31"/>
      <c r="E101" s="16"/>
      <c r="F101" s="16"/>
      <c r="G101" s="16"/>
      <c r="H101" s="16"/>
      <c r="I101" s="16"/>
    </row>
    <row r="102" spans="1:9" ht="15" x14ac:dyDescent="0.2">
      <c r="A102" s="16"/>
      <c r="B102" s="29">
        <v>4</v>
      </c>
      <c r="C102" s="30" t="s">
        <v>54</v>
      </c>
      <c r="D102" s="31"/>
      <c r="E102" s="16"/>
      <c r="F102" s="16"/>
      <c r="G102" s="16"/>
      <c r="H102" s="16"/>
      <c r="I102" s="16"/>
    </row>
    <row r="103" spans="1:9" ht="15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5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5.75" x14ac:dyDescent="0.25">
      <c r="A105" s="15" t="s">
        <v>26</v>
      </c>
      <c r="B105" s="15" t="s">
        <v>132</v>
      </c>
      <c r="C105" s="16"/>
      <c r="D105" s="16"/>
      <c r="E105" s="17" t="s">
        <v>3</v>
      </c>
      <c r="F105" s="16"/>
      <c r="G105" s="16"/>
      <c r="H105" s="16"/>
      <c r="I105" s="16"/>
    </row>
    <row r="106" spans="1:9" s="2" customFormat="1" ht="11.25" x14ac:dyDescent="0.2"/>
    <row r="107" spans="1:9" ht="15" x14ac:dyDescent="0.2">
      <c r="A107" s="16"/>
      <c r="B107" s="18" t="s">
        <v>33</v>
      </c>
      <c r="C107" s="19"/>
      <c r="D107" s="19"/>
      <c r="E107" s="17"/>
      <c r="F107" s="16"/>
      <c r="G107" s="16"/>
      <c r="H107" s="16"/>
      <c r="I107" s="16"/>
    </row>
    <row r="108" spans="1:9" ht="15" x14ac:dyDescent="0.2">
      <c r="A108" s="16"/>
      <c r="B108" s="18" t="s">
        <v>34</v>
      </c>
      <c r="C108" s="19"/>
      <c r="D108" s="19"/>
      <c r="E108" s="17"/>
      <c r="F108" s="16"/>
      <c r="G108" s="16"/>
      <c r="H108" s="16"/>
      <c r="I108" s="16"/>
    </row>
    <row r="109" spans="1:9" ht="15" x14ac:dyDescent="0.2">
      <c r="A109" s="16"/>
      <c r="B109" s="18" t="s">
        <v>44</v>
      </c>
      <c r="C109" s="19"/>
      <c r="D109" s="19"/>
      <c r="E109" s="17"/>
      <c r="F109" s="16"/>
      <c r="G109" s="16"/>
      <c r="H109" s="16"/>
      <c r="I109" s="16"/>
    </row>
    <row r="110" spans="1:9" ht="15" x14ac:dyDescent="0.2">
      <c r="A110" s="16"/>
      <c r="B110" s="18" t="s">
        <v>35</v>
      </c>
      <c r="C110" s="19"/>
      <c r="D110" s="19"/>
      <c r="E110" s="17"/>
      <c r="F110" s="16"/>
      <c r="G110" s="16"/>
      <c r="H110" s="16"/>
      <c r="I110" s="16"/>
    </row>
    <row r="111" spans="1:9" ht="15" x14ac:dyDescent="0.2">
      <c r="A111" s="16"/>
      <c r="B111" s="18" t="s">
        <v>36</v>
      </c>
      <c r="C111" s="19"/>
      <c r="D111" s="19"/>
      <c r="E111" s="17"/>
      <c r="F111" s="16"/>
      <c r="G111" s="16"/>
      <c r="H111" s="16"/>
      <c r="I111" s="16"/>
    </row>
    <row r="112" spans="1:9" ht="15" x14ac:dyDescent="0.2">
      <c r="A112" s="16"/>
      <c r="B112" s="18" t="s">
        <v>37</v>
      </c>
      <c r="C112" s="19"/>
      <c r="D112" s="19"/>
      <c r="E112" s="17"/>
      <c r="F112" s="16"/>
      <c r="G112" s="16"/>
      <c r="H112" s="16"/>
      <c r="I112" s="16"/>
    </row>
    <row r="113" spans="1:9" ht="15" x14ac:dyDescent="0.2">
      <c r="A113" s="16"/>
      <c r="B113" s="18" t="s">
        <v>151</v>
      </c>
      <c r="C113" s="19"/>
      <c r="D113" s="20"/>
      <c r="E113" s="52">
        <f>SUM(E107:E112)</f>
        <v>0</v>
      </c>
      <c r="F113" s="26" t="s">
        <v>23</v>
      </c>
      <c r="G113" s="25" t="s">
        <v>55</v>
      </c>
      <c r="H113" s="28">
        <f>E113/6</f>
        <v>0</v>
      </c>
      <c r="I113" s="16"/>
    </row>
    <row r="114" spans="1:9" ht="21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5.75" x14ac:dyDescent="0.25">
      <c r="A115" s="15" t="s">
        <v>32</v>
      </c>
      <c r="B115" s="15" t="s">
        <v>133</v>
      </c>
      <c r="C115" s="16"/>
      <c r="D115" s="16"/>
      <c r="E115" s="17" t="s">
        <v>3</v>
      </c>
      <c r="F115" s="16"/>
      <c r="G115" s="16"/>
      <c r="H115" s="16"/>
      <c r="I115" s="16"/>
    </row>
    <row r="116" spans="1:9" s="2" customFormat="1" ht="12" customHeight="1" x14ac:dyDescent="0.2"/>
    <row r="117" spans="1:9" ht="15" x14ac:dyDescent="0.2">
      <c r="A117" s="16"/>
      <c r="B117" s="18" t="s">
        <v>39</v>
      </c>
      <c r="C117" s="19"/>
      <c r="D117" s="20"/>
      <c r="E117" s="17"/>
      <c r="F117" s="16"/>
      <c r="G117" s="16"/>
      <c r="H117" s="16"/>
      <c r="I117" s="16"/>
    </row>
    <row r="118" spans="1:9" ht="15" x14ac:dyDescent="0.2">
      <c r="A118" s="16"/>
      <c r="B118" s="18" t="s">
        <v>33</v>
      </c>
      <c r="C118" s="19"/>
      <c r="D118" s="20"/>
      <c r="E118" s="17"/>
      <c r="F118" s="16"/>
      <c r="G118" s="16"/>
      <c r="H118" s="16"/>
      <c r="I118" s="16"/>
    </row>
    <row r="119" spans="1:9" ht="15" x14ac:dyDescent="0.2">
      <c r="A119" s="16"/>
      <c r="B119" s="18" t="s">
        <v>40</v>
      </c>
      <c r="C119" s="19"/>
      <c r="D119" s="20"/>
      <c r="E119" s="17"/>
      <c r="F119" s="16"/>
      <c r="G119" s="16"/>
      <c r="H119" s="16"/>
      <c r="I119" s="16"/>
    </row>
    <row r="120" spans="1:9" ht="15" x14ac:dyDescent="0.2">
      <c r="A120" s="16"/>
      <c r="B120" s="18" t="s">
        <v>41</v>
      </c>
      <c r="C120" s="19"/>
      <c r="D120" s="20"/>
      <c r="E120" s="17"/>
      <c r="F120" s="16"/>
      <c r="G120" s="16"/>
      <c r="H120" s="16"/>
      <c r="I120" s="16"/>
    </row>
    <row r="121" spans="1:9" ht="15" x14ac:dyDescent="0.2">
      <c r="A121" s="16"/>
      <c r="B121" s="18" t="s">
        <v>36</v>
      </c>
      <c r="C121" s="19"/>
      <c r="D121" s="20"/>
      <c r="E121" s="17"/>
      <c r="F121" s="16"/>
      <c r="G121" s="16"/>
      <c r="H121" s="16"/>
      <c r="I121" s="16"/>
    </row>
    <row r="122" spans="1:9" ht="15" x14ac:dyDescent="0.2">
      <c r="A122" s="16"/>
      <c r="B122" s="18" t="s">
        <v>35</v>
      </c>
      <c r="C122" s="19"/>
      <c r="D122" s="20"/>
      <c r="E122" s="17"/>
      <c r="F122" s="16"/>
      <c r="G122" s="16"/>
      <c r="H122" s="16"/>
      <c r="I122" s="16"/>
    </row>
    <row r="123" spans="1:9" ht="15" x14ac:dyDescent="0.2">
      <c r="A123" s="16"/>
      <c r="B123" s="18" t="s">
        <v>128</v>
      </c>
      <c r="C123" s="19"/>
      <c r="D123" s="20"/>
      <c r="E123" s="17"/>
      <c r="F123" s="16"/>
      <c r="G123" s="16"/>
      <c r="H123" s="16"/>
      <c r="I123" s="16"/>
    </row>
    <row r="124" spans="1:9" ht="15" x14ac:dyDescent="0.2">
      <c r="A124" s="16"/>
      <c r="B124" s="18" t="s">
        <v>152</v>
      </c>
      <c r="C124" s="19"/>
      <c r="D124" s="20"/>
      <c r="E124" s="52">
        <f>SUM(E117:E123)</f>
        <v>0</v>
      </c>
      <c r="F124" s="26" t="s">
        <v>5</v>
      </c>
      <c r="G124" s="25" t="s">
        <v>55</v>
      </c>
      <c r="H124" s="28">
        <f>E124/7</f>
        <v>0</v>
      </c>
      <c r="I124" s="16"/>
    </row>
    <row r="125" spans="1:9" ht="21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5.75" customHeight="1" x14ac:dyDescent="0.25">
      <c r="A126" s="15" t="s">
        <v>38</v>
      </c>
      <c r="B126" s="63" t="s">
        <v>134</v>
      </c>
      <c r="C126" s="64"/>
      <c r="D126" s="64"/>
      <c r="E126" s="17" t="s">
        <v>3</v>
      </c>
      <c r="F126" s="16"/>
      <c r="G126" s="16"/>
      <c r="H126" s="16"/>
      <c r="I126" s="16"/>
    </row>
    <row r="127" spans="1:9" s="2" customFormat="1" ht="11.25" x14ac:dyDescent="0.2"/>
    <row r="128" spans="1:9" ht="15" x14ac:dyDescent="0.2">
      <c r="A128" s="16"/>
      <c r="B128" s="18" t="s">
        <v>43</v>
      </c>
      <c r="C128" s="19"/>
      <c r="D128" s="20"/>
      <c r="E128" s="17"/>
      <c r="F128" s="16"/>
      <c r="G128" s="16"/>
      <c r="H128" s="16"/>
      <c r="I128" s="16"/>
    </row>
    <row r="129" spans="1:9" ht="15" x14ac:dyDescent="0.2">
      <c r="A129" s="16"/>
      <c r="B129" s="18" t="s">
        <v>44</v>
      </c>
      <c r="C129" s="19"/>
      <c r="D129" s="20"/>
      <c r="E129" s="17"/>
      <c r="F129" s="16"/>
      <c r="G129" s="16"/>
      <c r="H129" s="16"/>
      <c r="I129" s="16"/>
    </row>
    <row r="130" spans="1:9" ht="15" x14ac:dyDescent="0.2">
      <c r="A130" s="16"/>
      <c r="B130" s="18" t="s">
        <v>45</v>
      </c>
      <c r="C130" s="19"/>
      <c r="D130" s="20"/>
      <c r="E130" s="17"/>
      <c r="F130" s="16"/>
      <c r="G130" s="16"/>
      <c r="H130" s="16"/>
      <c r="I130" s="16"/>
    </row>
    <row r="131" spans="1:9" ht="15" x14ac:dyDescent="0.2">
      <c r="A131" s="16"/>
      <c r="B131" s="18" t="s">
        <v>46</v>
      </c>
      <c r="C131" s="19"/>
      <c r="D131" s="20"/>
      <c r="E131" s="17"/>
      <c r="F131" s="16"/>
      <c r="G131" s="16"/>
      <c r="H131" s="16"/>
      <c r="I131" s="16"/>
    </row>
    <row r="132" spans="1:9" ht="15" x14ac:dyDescent="0.2">
      <c r="A132" s="16"/>
      <c r="B132" s="18" t="s">
        <v>47</v>
      </c>
      <c r="C132" s="19"/>
      <c r="D132" s="20"/>
      <c r="E132" s="17"/>
      <c r="F132" s="16"/>
      <c r="G132" s="16"/>
      <c r="H132" s="16"/>
      <c r="I132" s="16"/>
    </row>
    <row r="133" spans="1:9" ht="15" x14ac:dyDescent="0.2">
      <c r="A133" s="16"/>
      <c r="B133" s="18" t="s">
        <v>48</v>
      </c>
      <c r="C133" s="19"/>
      <c r="D133" s="20"/>
      <c r="E133" s="17"/>
      <c r="F133" s="16"/>
      <c r="G133" s="16"/>
      <c r="H133" s="16"/>
      <c r="I133" s="16"/>
    </row>
    <row r="134" spans="1:9" ht="15" x14ac:dyDescent="0.2">
      <c r="A134" s="16"/>
      <c r="B134" s="18" t="s">
        <v>129</v>
      </c>
      <c r="C134" s="19"/>
      <c r="D134" s="20"/>
      <c r="E134" s="17"/>
      <c r="F134" s="16"/>
      <c r="G134" s="16"/>
      <c r="H134" s="16"/>
      <c r="I134" s="16"/>
    </row>
    <row r="135" spans="1:9" ht="15" x14ac:dyDescent="0.2">
      <c r="A135" s="16"/>
      <c r="B135" s="18" t="s">
        <v>153</v>
      </c>
      <c r="C135" s="19"/>
      <c r="D135" s="20"/>
      <c r="E135" s="52">
        <f>SUM(E128:E134)</f>
        <v>0</v>
      </c>
      <c r="F135" s="26" t="s">
        <v>5</v>
      </c>
      <c r="G135" s="25" t="s">
        <v>55</v>
      </c>
      <c r="H135" s="28">
        <f>E135/7</f>
        <v>0</v>
      </c>
      <c r="I135" s="16"/>
    </row>
    <row r="136" spans="1:9" ht="15" x14ac:dyDescent="0.2">
      <c r="A136" s="16"/>
      <c r="B136" s="26"/>
      <c r="C136" s="26"/>
      <c r="D136" s="26"/>
      <c r="E136" s="26"/>
      <c r="F136" s="26"/>
      <c r="G136" s="25"/>
      <c r="H136" s="26"/>
      <c r="I136" s="16"/>
    </row>
    <row r="137" spans="1:9" ht="15" x14ac:dyDescent="0.2">
      <c r="A137" s="16"/>
      <c r="B137" s="26"/>
      <c r="C137" s="26"/>
      <c r="D137" s="26"/>
      <c r="E137" s="26"/>
      <c r="F137" s="26"/>
      <c r="G137" s="25"/>
      <c r="H137" s="26"/>
      <c r="I137" s="16"/>
    </row>
    <row r="138" spans="1:9" ht="15" x14ac:dyDescent="0.2">
      <c r="A138" s="16"/>
      <c r="B138" s="26"/>
      <c r="C138" s="26"/>
      <c r="D138" s="26"/>
      <c r="E138" s="26"/>
      <c r="F138" s="26"/>
      <c r="G138" s="25"/>
      <c r="H138" s="26"/>
      <c r="I138" s="16"/>
    </row>
    <row r="139" spans="1:9" ht="15" x14ac:dyDescent="0.2">
      <c r="A139" s="16"/>
      <c r="B139" s="26"/>
      <c r="C139" s="26"/>
      <c r="D139" s="26"/>
      <c r="E139" s="26"/>
      <c r="F139" s="26"/>
      <c r="G139" s="25"/>
      <c r="H139" s="26"/>
      <c r="I139" s="16"/>
    </row>
    <row r="140" spans="1:9" ht="15" x14ac:dyDescent="0.2">
      <c r="A140" s="16"/>
      <c r="B140" s="26"/>
      <c r="C140" s="26"/>
      <c r="D140" s="26"/>
      <c r="E140" s="26"/>
      <c r="F140" s="26"/>
      <c r="G140" s="25"/>
      <c r="H140" s="26"/>
      <c r="I140" s="16"/>
    </row>
    <row r="141" spans="1:9" ht="15" x14ac:dyDescent="0.2">
      <c r="A141" s="16"/>
      <c r="B141" s="26"/>
      <c r="C141" s="26"/>
      <c r="D141" s="26"/>
      <c r="E141" s="26"/>
      <c r="F141" s="26"/>
      <c r="G141" s="25"/>
      <c r="H141" s="26"/>
      <c r="I141" s="16"/>
    </row>
    <row r="142" spans="1:9" ht="15" x14ac:dyDescent="0.2">
      <c r="A142" s="16"/>
      <c r="B142" s="26"/>
      <c r="C142" s="26"/>
      <c r="D142" s="26"/>
      <c r="E142" s="26"/>
      <c r="F142" s="26"/>
      <c r="G142" s="25"/>
      <c r="H142" s="26"/>
      <c r="I142" s="16"/>
    </row>
    <row r="143" spans="1:9" ht="15" x14ac:dyDescent="0.2">
      <c r="A143" s="16"/>
      <c r="B143" s="26"/>
      <c r="C143" s="26"/>
      <c r="D143" s="26"/>
      <c r="E143" s="26"/>
      <c r="F143" s="26"/>
      <c r="G143" s="25"/>
      <c r="H143" s="26"/>
      <c r="I143" s="16"/>
    </row>
    <row r="144" spans="1:9" ht="15" x14ac:dyDescent="0.2">
      <c r="A144" s="16"/>
      <c r="B144" s="26"/>
      <c r="C144" s="26"/>
      <c r="D144" s="26"/>
      <c r="E144" s="26"/>
      <c r="F144" s="26"/>
      <c r="G144" s="25"/>
      <c r="H144" s="26"/>
      <c r="I144" s="16"/>
    </row>
    <row r="145" spans="1:9" ht="15" x14ac:dyDescent="0.2">
      <c r="A145" s="16"/>
      <c r="B145" s="26"/>
      <c r="C145" s="26"/>
      <c r="D145" s="26"/>
      <c r="E145" s="26"/>
      <c r="F145" s="26"/>
      <c r="G145" s="25"/>
      <c r="H145" s="26"/>
      <c r="I145" s="16"/>
    </row>
    <row r="146" spans="1:9" ht="15" x14ac:dyDescent="0.2">
      <c r="A146" s="16"/>
      <c r="B146" s="26"/>
      <c r="C146" s="26"/>
      <c r="D146" s="26"/>
      <c r="E146" s="26"/>
      <c r="F146" s="26"/>
      <c r="G146" s="25"/>
      <c r="H146" s="26"/>
      <c r="I146" s="16"/>
    </row>
    <row r="147" spans="1:9" ht="15" x14ac:dyDescent="0.2">
      <c r="A147" s="16"/>
      <c r="B147" s="26"/>
      <c r="C147" s="26"/>
      <c r="D147" s="26"/>
      <c r="E147" s="26"/>
      <c r="F147" s="26"/>
      <c r="G147" s="25"/>
      <c r="H147" s="26"/>
      <c r="I147" s="16"/>
    </row>
    <row r="148" spans="1:9" ht="15.75" thickBot="1" x14ac:dyDescent="0.25">
      <c r="A148" s="16"/>
      <c r="B148" s="26"/>
      <c r="C148" s="26"/>
      <c r="D148" s="26"/>
      <c r="E148" s="26"/>
      <c r="F148" s="26"/>
      <c r="G148" s="25"/>
      <c r="H148" s="26"/>
      <c r="I148" s="51"/>
    </row>
    <row r="149" spans="1:9" ht="15" x14ac:dyDescent="0.2">
      <c r="A149" s="16"/>
      <c r="B149" s="34"/>
      <c r="C149" s="34"/>
      <c r="D149" s="34"/>
      <c r="E149" s="34"/>
      <c r="F149" s="34"/>
      <c r="G149" s="36"/>
      <c r="H149" s="34"/>
      <c r="I149" s="16"/>
    </row>
    <row r="150" spans="1:9" ht="15.75" x14ac:dyDescent="0.25">
      <c r="A150" s="16"/>
      <c r="B150" s="15" t="s">
        <v>74</v>
      </c>
      <c r="C150" s="16"/>
      <c r="D150" s="16"/>
      <c r="E150" s="26"/>
      <c r="F150" s="26"/>
      <c r="G150" s="25"/>
      <c r="H150" s="26"/>
      <c r="I150" s="16"/>
    </row>
    <row r="151" spans="1:9" ht="15.75" x14ac:dyDescent="0.25">
      <c r="A151" s="16"/>
      <c r="B151" s="49" t="s">
        <v>50</v>
      </c>
      <c r="C151" s="48" t="s">
        <v>51</v>
      </c>
      <c r="D151" s="31"/>
      <c r="E151" s="26"/>
      <c r="F151" s="26"/>
      <c r="G151" s="25"/>
      <c r="H151" s="26"/>
      <c r="I151" s="16"/>
    </row>
    <row r="152" spans="1:9" ht="15" x14ac:dyDescent="0.2">
      <c r="A152" s="16"/>
      <c r="B152" s="29">
        <v>0</v>
      </c>
      <c r="C152" s="30" t="s">
        <v>89</v>
      </c>
      <c r="D152" s="31"/>
      <c r="E152" s="26"/>
      <c r="F152" s="26"/>
      <c r="G152" s="25"/>
      <c r="H152" s="26"/>
      <c r="I152" s="16"/>
    </row>
    <row r="153" spans="1:9" ht="15" x14ac:dyDescent="0.2">
      <c r="A153" s="16"/>
      <c r="B153" s="29">
        <v>1</v>
      </c>
      <c r="C153" s="30" t="s">
        <v>91</v>
      </c>
      <c r="D153" s="31"/>
      <c r="E153" s="26"/>
      <c r="F153" s="26"/>
      <c r="G153" s="25"/>
      <c r="H153" s="26"/>
      <c r="I153" s="16"/>
    </row>
    <row r="154" spans="1:9" ht="15" x14ac:dyDescent="0.2">
      <c r="A154" s="16"/>
      <c r="B154" s="29">
        <v>2</v>
      </c>
      <c r="C154" s="30" t="s">
        <v>92</v>
      </c>
      <c r="D154" s="31"/>
      <c r="E154" s="26"/>
      <c r="F154" s="26"/>
      <c r="G154" s="25"/>
      <c r="H154" s="26"/>
      <c r="I154" s="16"/>
    </row>
    <row r="155" spans="1:9" ht="15" x14ac:dyDescent="0.2">
      <c r="A155" s="16"/>
      <c r="B155" s="29">
        <v>3</v>
      </c>
      <c r="C155" s="30" t="s">
        <v>93</v>
      </c>
      <c r="D155" s="31"/>
      <c r="E155" s="26"/>
      <c r="F155" s="26"/>
      <c r="G155" s="25"/>
      <c r="H155" s="26"/>
      <c r="I155" s="16"/>
    </row>
    <row r="156" spans="1:9" ht="15" x14ac:dyDescent="0.2">
      <c r="A156" s="16"/>
      <c r="B156" s="29">
        <v>4</v>
      </c>
      <c r="C156" s="30" t="s">
        <v>94</v>
      </c>
      <c r="D156" s="31"/>
      <c r="E156" s="16"/>
      <c r="F156" s="16"/>
      <c r="G156" s="16"/>
      <c r="H156" s="16"/>
      <c r="I156" s="16"/>
    </row>
    <row r="157" spans="1:9" ht="15" x14ac:dyDescent="0.2">
      <c r="A157" s="16"/>
      <c r="B157" s="35"/>
      <c r="C157" s="26"/>
      <c r="D157" s="26"/>
      <c r="E157" s="16"/>
      <c r="F157" s="16"/>
      <c r="G157" s="16"/>
      <c r="H157" s="16"/>
      <c r="I157" s="16"/>
    </row>
    <row r="158" spans="1:9" ht="15" x14ac:dyDescent="0.2">
      <c r="A158" s="16"/>
      <c r="B158" s="35"/>
      <c r="C158" s="26"/>
      <c r="D158" s="26"/>
      <c r="E158" s="16"/>
      <c r="F158" s="16"/>
      <c r="G158" s="16"/>
      <c r="H158" s="16"/>
      <c r="I158" s="16"/>
    </row>
    <row r="159" spans="1:9" ht="15" x14ac:dyDescent="0.2">
      <c r="A159" s="16"/>
      <c r="B159" s="35"/>
      <c r="C159" s="26"/>
      <c r="D159" s="26"/>
      <c r="E159" s="16"/>
      <c r="F159" s="16"/>
      <c r="G159" s="16"/>
      <c r="H159" s="16"/>
      <c r="I159" s="16"/>
    </row>
    <row r="160" spans="1:9" ht="15.75" x14ac:dyDescent="0.25">
      <c r="A160" s="15" t="s">
        <v>42</v>
      </c>
      <c r="B160" s="15" t="s">
        <v>63</v>
      </c>
      <c r="C160" s="16"/>
      <c r="D160" s="16"/>
      <c r="F160" s="16"/>
      <c r="G160" s="16"/>
    </row>
    <row r="161" spans="1:10" s="3" customFormat="1" ht="16.5" customHeight="1" x14ac:dyDescent="0.25">
      <c r="A161" s="16"/>
      <c r="B161" s="15" t="s">
        <v>64</v>
      </c>
      <c r="C161" s="16"/>
      <c r="D161" s="16"/>
      <c r="E161" s="16"/>
    </row>
    <row r="162" spans="1:10" ht="21" customHeight="1" x14ac:dyDescent="0.2">
      <c r="A162" s="1"/>
      <c r="B162" t="s">
        <v>78</v>
      </c>
      <c r="C162" s="44"/>
      <c r="D162" s="44"/>
      <c r="F162" s="16"/>
      <c r="G162" s="16"/>
    </row>
    <row r="163" spans="1:10" ht="15" x14ac:dyDescent="0.2">
      <c r="A163" s="16"/>
      <c r="B163" t="s">
        <v>79</v>
      </c>
      <c r="F163" s="16"/>
      <c r="G163" s="16"/>
    </row>
    <row r="164" spans="1:10" ht="6.75" customHeight="1" x14ac:dyDescent="0.2">
      <c r="A164" s="16"/>
      <c r="F164" s="16"/>
      <c r="G164" s="16"/>
    </row>
    <row r="165" spans="1:10" ht="24" customHeight="1" x14ac:dyDescent="0.25">
      <c r="A165" s="16"/>
      <c r="B165" s="16" t="s">
        <v>11</v>
      </c>
      <c r="E165" s="17" t="s">
        <v>3</v>
      </c>
      <c r="F165" s="16"/>
      <c r="G165" s="16"/>
      <c r="H165" s="15" t="s">
        <v>75</v>
      </c>
    </row>
    <row r="166" spans="1:10" ht="6" customHeight="1" x14ac:dyDescent="0.25">
      <c r="A166" s="16"/>
      <c r="C166" s="16"/>
      <c r="D166" s="16"/>
      <c r="F166" s="16"/>
      <c r="G166" s="16"/>
      <c r="I166" s="15"/>
    </row>
    <row r="167" spans="1:10" ht="15.75" x14ac:dyDescent="0.25">
      <c r="A167" s="42" t="s">
        <v>67</v>
      </c>
      <c r="B167" s="18"/>
      <c r="C167" s="19"/>
      <c r="D167" s="20"/>
      <c r="E167" s="53"/>
      <c r="F167" s="16"/>
      <c r="G167" s="16"/>
      <c r="H167" s="47" t="s">
        <v>76</v>
      </c>
      <c r="I167" s="68" t="s">
        <v>95</v>
      </c>
      <c r="J167" s="69"/>
    </row>
    <row r="168" spans="1:10" ht="15.75" x14ac:dyDescent="0.25">
      <c r="A168" s="43" t="s">
        <v>68</v>
      </c>
      <c r="B168" s="18"/>
      <c r="C168" s="19"/>
      <c r="D168" s="20"/>
      <c r="E168" s="53"/>
      <c r="F168" s="16"/>
      <c r="G168" s="16"/>
      <c r="H168" s="46" t="s">
        <v>77</v>
      </c>
      <c r="I168" s="70" t="s">
        <v>96</v>
      </c>
      <c r="J168" s="71"/>
    </row>
    <row r="169" spans="1:10" ht="15.75" customHeight="1" x14ac:dyDescent="0.2">
      <c r="A169" s="43" t="s">
        <v>69</v>
      </c>
      <c r="B169" s="18"/>
      <c r="C169" s="19"/>
      <c r="D169" s="20"/>
      <c r="E169" s="53"/>
      <c r="F169" s="16"/>
      <c r="G169" s="16"/>
      <c r="H169" s="18">
        <v>1</v>
      </c>
      <c r="I169" s="56">
        <v>0</v>
      </c>
      <c r="J169" s="57"/>
    </row>
    <row r="170" spans="1:10" ht="15" x14ac:dyDescent="0.2">
      <c r="A170" s="43" t="s">
        <v>70</v>
      </c>
      <c r="B170" s="18"/>
      <c r="C170" s="19"/>
      <c r="D170" s="20"/>
      <c r="E170" s="53"/>
      <c r="F170" s="16"/>
      <c r="G170" s="16"/>
      <c r="H170" s="18">
        <v>2</v>
      </c>
      <c r="I170" s="56">
        <v>0</v>
      </c>
      <c r="J170" s="57"/>
    </row>
    <row r="171" spans="1:10" ht="15.75" customHeight="1" x14ac:dyDescent="0.2">
      <c r="B171" s="18" t="s">
        <v>82</v>
      </c>
      <c r="C171" s="19"/>
      <c r="D171" s="20"/>
      <c r="E171" s="52">
        <f>SUM(E167:E170)</f>
        <v>0</v>
      </c>
      <c r="F171" s="16"/>
      <c r="G171" s="16"/>
      <c r="H171" s="18">
        <v>3</v>
      </c>
      <c r="I171" s="56">
        <v>0</v>
      </c>
      <c r="J171" s="57"/>
    </row>
    <row r="172" spans="1:10" ht="15" x14ac:dyDescent="0.2">
      <c r="F172" s="16"/>
      <c r="G172" s="16"/>
      <c r="H172" s="18">
        <v>4</v>
      </c>
      <c r="I172" s="56">
        <v>1</v>
      </c>
      <c r="J172" s="57"/>
    </row>
    <row r="173" spans="1:10" ht="15.75" customHeight="1" x14ac:dyDescent="0.2">
      <c r="B173" s="45" t="s">
        <v>80</v>
      </c>
      <c r="F173" s="16"/>
      <c r="G173" s="16"/>
      <c r="H173" s="18">
        <v>5</v>
      </c>
      <c r="I173" s="56">
        <v>1</v>
      </c>
      <c r="J173" s="57"/>
    </row>
    <row r="174" spans="1:10" ht="15" x14ac:dyDescent="0.2">
      <c r="B174" t="s">
        <v>71</v>
      </c>
      <c r="F174" s="16"/>
      <c r="G174" s="16"/>
      <c r="H174" s="18">
        <v>6</v>
      </c>
      <c r="I174" s="56">
        <v>1</v>
      </c>
      <c r="J174" s="57"/>
    </row>
    <row r="175" spans="1:10" ht="15" x14ac:dyDescent="0.2">
      <c r="B175" t="s">
        <v>138</v>
      </c>
      <c r="F175" s="16"/>
      <c r="G175" s="16"/>
      <c r="H175" s="18">
        <v>7</v>
      </c>
      <c r="I175" s="56">
        <v>2</v>
      </c>
      <c r="J175" s="57"/>
    </row>
    <row r="176" spans="1:10" ht="15" x14ac:dyDescent="0.2">
      <c r="A176" s="16"/>
      <c r="C176" t="s">
        <v>81</v>
      </c>
      <c r="F176" s="16"/>
      <c r="G176" s="16"/>
      <c r="H176" s="18">
        <v>8</v>
      </c>
      <c r="I176" s="56">
        <v>2</v>
      </c>
      <c r="J176" s="57"/>
    </row>
    <row r="177" spans="1:10" ht="15" x14ac:dyDescent="0.2">
      <c r="A177" s="3"/>
      <c r="B177" t="s">
        <v>137</v>
      </c>
      <c r="H177" s="18">
        <v>9</v>
      </c>
      <c r="I177" s="56">
        <v>2</v>
      </c>
      <c r="J177" s="57"/>
    </row>
    <row r="178" spans="1:10" ht="15" x14ac:dyDescent="0.2">
      <c r="A178" s="26"/>
      <c r="C178" t="s">
        <v>135</v>
      </c>
      <c r="H178" s="18">
        <v>10</v>
      </c>
      <c r="I178" s="56">
        <v>3</v>
      </c>
      <c r="J178" s="57"/>
    </row>
    <row r="179" spans="1:10" ht="15" x14ac:dyDescent="0.2">
      <c r="A179" s="26"/>
      <c r="C179" t="s">
        <v>136</v>
      </c>
      <c r="H179" s="18">
        <v>11</v>
      </c>
      <c r="I179" s="56">
        <v>3</v>
      </c>
      <c r="J179" s="57"/>
    </row>
    <row r="180" spans="1:10" ht="15" x14ac:dyDescent="0.2">
      <c r="A180" s="26"/>
      <c r="H180" s="18">
        <v>12</v>
      </c>
      <c r="I180" s="56">
        <v>3</v>
      </c>
      <c r="J180" s="57"/>
    </row>
    <row r="181" spans="1:10" ht="15" x14ac:dyDescent="0.2">
      <c r="H181" s="18">
        <v>13</v>
      </c>
      <c r="I181" s="56">
        <v>4</v>
      </c>
      <c r="J181" s="57"/>
    </row>
    <row r="182" spans="1:10" ht="15" x14ac:dyDescent="0.2">
      <c r="H182" s="18">
        <v>14</v>
      </c>
      <c r="I182" s="56">
        <v>4</v>
      </c>
      <c r="J182" s="57"/>
    </row>
    <row r="183" spans="1:10" ht="15.75" customHeight="1" x14ac:dyDescent="0.2">
      <c r="H183" s="18">
        <v>15</v>
      </c>
      <c r="I183" s="56">
        <v>4</v>
      </c>
      <c r="J183" s="57"/>
    </row>
    <row r="184" spans="1:10" ht="15.75" x14ac:dyDescent="0.25">
      <c r="A184" s="26"/>
      <c r="B184" s="15" t="s">
        <v>62</v>
      </c>
      <c r="C184" s="16"/>
      <c r="D184" s="16"/>
      <c r="E184" s="17" t="s">
        <v>3</v>
      </c>
      <c r="H184" s="18">
        <v>16</v>
      </c>
      <c r="I184" s="56">
        <v>4</v>
      </c>
      <c r="J184" s="57"/>
    </row>
    <row r="185" spans="1:10" ht="15" x14ac:dyDescent="0.2">
      <c r="A185" s="26"/>
      <c r="H185" s="18">
        <v>17</v>
      </c>
      <c r="I185" s="56">
        <v>5</v>
      </c>
      <c r="J185" s="57"/>
    </row>
    <row r="186" spans="1:10" ht="15" x14ac:dyDescent="0.2">
      <c r="A186" s="17" t="s">
        <v>2</v>
      </c>
      <c r="B186" s="58" t="s">
        <v>143</v>
      </c>
      <c r="C186" s="59"/>
      <c r="D186" s="60"/>
      <c r="E186" s="27">
        <f>H19</f>
        <v>0</v>
      </c>
      <c r="H186" s="18">
        <v>18</v>
      </c>
      <c r="I186" s="56">
        <v>5</v>
      </c>
      <c r="J186" s="57"/>
    </row>
    <row r="187" spans="1:10" ht="15.75" customHeight="1" x14ac:dyDescent="0.2">
      <c r="A187" s="17" t="s">
        <v>6</v>
      </c>
      <c r="B187" s="58" t="s">
        <v>144</v>
      </c>
      <c r="C187" s="59"/>
      <c r="D187" s="60"/>
      <c r="E187" s="27">
        <f>H26</f>
        <v>0</v>
      </c>
      <c r="H187" s="18">
        <v>19</v>
      </c>
      <c r="I187" s="56">
        <v>5</v>
      </c>
      <c r="J187" s="57"/>
    </row>
    <row r="188" spans="1:10" ht="15" x14ac:dyDescent="0.2">
      <c r="A188" s="17" t="s">
        <v>10</v>
      </c>
      <c r="B188" s="58" t="s">
        <v>146</v>
      </c>
      <c r="C188" s="59"/>
      <c r="D188" s="60"/>
      <c r="E188" s="28">
        <f>H38</f>
        <v>0</v>
      </c>
      <c r="H188" s="18">
        <v>20</v>
      </c>
      <c r="I188" s="56">
        <v>5</v>
      </c>
      <c r="J188" s="57"/>
    </row>
    <row r="189" spans="1:10" ht="15" x14ac:dyDescent="0.2">
      <c r="A189" s="17" t="s">
        <v>12</v>
      </c>
      <c r="B189" s="58" t="s">
        <v>147</v>
      </c>
      <c r="C189" s="59"/>
      <c r="D189" s="60"/>
      <c r="E189" s="28">
        <f>H58</f>
        <v>0</v>
      </c>
      <c r="H189" s="18">
        <v>21</v>
      </c>
      <c r="I189" s="56">
        <v>6</v>
      </c>
      <c r="J189" s="57"/>
    </row>
    <row r="190" spans="1:10" ht="15" x14ac:dyDescent="0.2">
      <c r="A190" s="17" t="s">
        <v>19</v>
      </c>
      <c r="B190" s="58" t="s">
        <v>142</v>
      </c>
      <c r="C190" s="59"/>
      <c r="D190" s="60"/>
      <c r="E190" s="28">
        <f>H68</f>
        <v>0</v>
      </c>
      <c r="H190" s="18">
        <v>22</v>
      </c>
      <c r="I190" s="56">
        <v>6</v>
      </c>
      <c r="J190" s="57"/>
    </row>
    <row r="191" spans="1:10" ht="15" x14ac:dyDescent="0.2">
      <c r="A191" s="17" t="s">
        <v>24</v>
      </c>
      <c r="B191" s="58" t="s">
        <v>145</v>
      </c>
      <c r="C191" s="59"/>
      <c r="D191" s="60"/>
      <c r="E191" s="28">
        <f>H84</f>
        <v>0</v>
      </c>
      <c r="H191" s="18">
        <v>23</v>
      </c>
      <c r="I191" s="56">
        <v>6</v>
      </c>
      <c r="J191" s="57"/>
    </row>
    <row r="192" spans="1:10" ht="15" x14ac:dyDescent="0.2">
      <c r="A192" s="17" t="s">
        <v>26</v>
      </c>
      <c r="B192" s="58" t="s">
        <v>148</v>
      </c>
      <c r="C192" s="59"/>
      <c r="D192" s="60"/>
      <c r="E192" s="28">
        <f>H113</f>
        <v>0</v>
      </c>
      <c r="H192" s="18">
        <v>24</v>
      </c>
      <c r="I192" s="56">
        <v>6</v>
      </c>
      <c r="J192" s="57"/>
    </row>
    <row r="193" spans="1:10" ht="15" x14ac:dyDescent="0.2">
      <c r="A193" s="17" t="s">
        <v>32</v>
      </c>
      <c r="B193" s="58" t="s">
        <v>149</v>
      </c>
      <c r="C193" s="59"/>
      <c r="D193" s="60"/>
      <c r="E193" s="28">
        <f>H124</f>
        <v>0</v>
      </c>
      <c r="H193" s="18">
        <v>25</v>
      </c>
      <c r="I193" s="56">
        <v>7</v>
      </c>
      <c r="J193" s="57"/>
    </row>
    <row r="194" spans="1:10" ht="15" x14ac:dyDescent="0.2">
      <c r="A194" s="40" t="s">
        <v>38</v>
      </c>
      <c r="B194" s="58" t="s">
        <v>150</v>
      </c>
      <c r="C194" s="59"/>
      <c r="D194" s="60"/>
      <c r="E194" s="41">
        <f>H135</f>
        <v>0</v>
      </c>
      <c r="H194" s="18">
        <v>26</v>
      </c>
      <c r="I194" s="56">
        <v>7</v>
      </c>
      <c r="J194" s="57"/>
    </row>
    <row r="195" spans="1:10" ht="15" x14ac:dyDescent="0.2">
      <c r="A195" s="37" t="s">
        <v>42</v>
      </c>
      <c r="B195" s="72" t="s">
        <v>65</v>
      </c>
      <c r="C195" s="73"/>
      <c r="D195" s="74"/>
      <c r="E195" s="39"/>
      <c r="H195" s="18">
        <v>27</v>
      </c>
      <c r="I195" s="56">
        <v>7</v>
      </c>
      <c r="J195" s="57"/>
    </row>
    <row r="196" spans="1:10" ht="15" x14ac:dyDescent="0.2">
      <c r="A196" s="40"/>
      <c r="B196" s="75" t="s">
        <v>66</v>
      </c>
      <c r="C196" s="76"/>
      <c r="D196" s="77"/>
      <c r="E196" s="41">
        <f>E171</f>
        <v>0</v>
      </c>
      <c r="H196" s="18">
        <v>28</v>
      </c>
      <c r="I196" s="56">
        <v>7</v>
      </c>
      <c r="J196" s="57"/>
    </row>
    <row r="197" spans="1:10" ht="15" x14ac:dyDescent="0.2">
      <c r="A197" s="17"/>
      <c r="B197" s="19" t="s">
        <v>49</v>
      </c>
      <c r="C197" s="19"/>
      <c r="D197" s="20"/>
      <c r="E197" s="41">
        <f>SUM(E186:E196)</f>
        <v>0</v>
      </c>
      <c r="H197" s="18">
        <v>29</v>
      </c>
      <c r="I197" s="56">
        <v>8</v>
      </c>
      <c r="J197" s="57"/>
    </row>
    <row r="198" spans="1:10" ht="15" x14ac:dyDescent="0.2">
      <c r="H198" s="18">
        <v>30</v>
      </c>
      <c r="I198" s="56">
        <v>8</v>
      </c>
      <c r="J198" s="57"/>
    </row>
    <row r="199" spans="1:10" ht="15" x14ac:dyDescent="0.2">
      <c r="H199" s="18">
        <v>31</v>
      </c>
      <c r="I199" s="56">
        <v>8</v>
      </c>
      <c r="J199" s="57"/>
    </row>
    <row r="200" spans="1:10" ht="15.75" x14ac:dyDescent="0.25">
      <c r="A200" s="16"/>
      <c r="B200" s="15" t="s">
        <v>131</v>
      </c>
      <c r="C200" s="16"/>
      <c r="D200" s="16"/>
      <c r="E200" s="16"/>
      <c r="H200" s="18">
        <v>32</v>
      </c>
      <c r="I200" s="56">
        <v>8</v>
      </c>
      <c r="J200" s="57"/>
    </row>
    <row r="201" spans="1:10" ht="15" x14ac:dyDescent="0.2">
      <c r="A201" s="16"/>
      <c r="B201" s="26"/>
      <c r="C201" s="16"/>
      <c r="D201" s="16"/>
      <c r="E201" s="16"/>
      <c r="H201" s="18">
        <v>33</v>
      </c>
      <c r="I201" s="56">
        <v>9</v>
      </c>
      <c r="J201" s="57"/>
    </row>
    <row r="202" spans="1:10" ht="15" x14ac:dyDescent="0.2">
      <c r="A202" s="16"/>
      <c r="B202" s="16"/>
      <c r="C202" s="26"/>
      <c r="D202" s="26"/>
      <c r="E202" s="16"/>
      <c r="H202" s="18">
        <v>34</v>
      </c>
      <c r="I202" s="56">
        <v>9</v>
      </c>
      <c r="J202" s="57"/>
    </row>
    <row r="203" spans="1:10" ht="15" x14ac:dyDescent="0.2">
      <c r="A203" s="16"/>
      <c r="B203" s="23"/>
      <c r="C203" s="23"/>
      <c r="D203" s="23"/>
      <c r="E203" s="16"/>
      <c r="H203" s="18">
        <v>35</v>
      </c>
      <c r="I203" s="56">
        <v>9</v>
      </c>
      <c r="J203" s="57"/>
    </row>
    <row r="204" spans="1:10" ht="15" x14ac:dyDescent="0.2">
      <c r="A204" s="16"/>
      <c r="B204" s="26" t="s">
        <v>130</v>
      </c>
      <c r="C204" s="26"/>
      <c r="D204" s="26"/>
      <c r="E204" s="16"/>
      <c r="H204" s="18">
        <v>36</v>
      </c>
      <c r="I204" s="56">
        <v>9</v>
      </c>
      <c r="J204" s="57"/>
    </row>
    <row r="205" spans="1:10" ht="15" x14ac:dyDescent="0.2">
      <c r="A205" s="16"/>
      <c r="B205" s="16"/>
      <c r="C205" s="26"/>
      <c r="D205" s="26"/>
      <c r="E205" s="16"/>
      <c r="H205" s="18">
        <v>37</v>
      </c>
      <c r="I205" s="56">
        <v>10</v>
      </c>
      <c r="J205" s="57"/>
    </row>
    <row r="206" spans="1:10" ht="15" x14ac:dyDescent="0.2">
      <c r="A206" s="16"/>
      <c r="B206" s="23"/>
      <c r="C206" s="23"/>
      <c r="D206" s="26"/>
      <c r="E206" s="16"/>
      <c r="H206" s="18">
        <v>38</v>
      </c>
      <c r="I206" s="56">
        <v>10</v>
      </c>
      <c r="J206" s="57"/>
    </row>
    <row r="207" spans="1:10" ht="15" x14ac:dyDescent="0.2">
      <c r="A207" s="16"/>
      <c r="B207" s="26" t="s">
        <v>139</v>
      </c>
      <c r="C207" s="16"/>
      <c r="D207" s="16"/>
      <c r="E207" s="16"/>
      <c r="H207" s="18">
        <v>39</v>
      </c>
      <c r="I207" s="56">
        <v>10</v>
      </c>
      <c r="J207" s="57"/>
    </row>
    <row r="208" spans="1:10" ht="15" x14ac:dyDescent="0.2">
      <c r="A208" s="16"/>
      <c r="E208" s="16"/>
      <c r="H208" s="17">
        <v>40</v>
      </c>
      <c r="I208" s="58">
        <v>10</v>
      </c>
      <c r="J208" s="60"/>
    </row>
    <row r="209" spans="2:4" x14ac:dyDescent="0.2">
      <c r="D209" s="4"/>
    </row>
    <row r="210" spans="2:4" ht="15" x14ac:dyDescent="0.2">
      <c r="B210" s="38" t="s">
        <v>140</v>
      </c>
      <c r="C210" s="55"/>
      <c r="D210" s="4"/>
    </row>
  </sheetData>
  <mergeCells count="59">
    <mergeCell ref="B195:D195"/>
    <mergeCell ref="B196:D196"/>
    <mergeCell ref="I208:J208"/>
    <mergeCell ref="B186:D186"/>
    <mergeCell ref="B187:D187"/>
    <mergeCell ref="B188:D188"/>
    <mergeCell ref="B189:D189"/>
    <mergeCell ref="B190:D190"/>
    <mergeCell ref="B191:D191"/>
    <mergeCell ref="B192:D192"/>
    <mergeCell ref="I196:J196"/>
    <mergeCell ref="I197:J197"/>
    <mergeCell ref="I200:J200"/>
    <mergeCell ref="I192:J192"/>
    <mergeCell ref="I174:J174"/>
    <mergeCell ref="B193:D193"/>
    <mergeCell ref="B194:D194"/>
    <mergeCell ref="A5:I5"/>
    <mergeCell ref="A6:J6"/>
    <mergeCell ref="B126:D126"/>
    <mergeCell ref="B10:D10"/>
    <mergeCell ref="A7:J7"/>
    <mergeCell ref="A8:J8"/>
    <mergeCell ref="I167:J167"/>
    <mergeCell ref="I168:J168"/>
    <mergeCell ref="I169:J169"/>
    <mergeCell ref="I170:J170"/>
    <mergeCell ref="I171:J171"/>
    <mergeCell ref="I172:J172"/>
    <mergeCell ref="I173:J173"/>
    <mergeCell ref="I179:J179"/>
    <mergeCell ref="I180:J180"/>
    <mergeCell ref="I175:J175"/>
    <mergeCell ref="I176:J176"/>
    <mergeCell ref="I177:J177"/>
    <mergeCell ref="I178:J178"/>
    <mergeCell ref="I185:J185"/>
    <mergeCell ref="I186:J186"/>
    <mergeCell ref="I191:J191"/>
    <mergeCell ref="I187:J187"/>
    <mergeCell ref="I188:J188"/>
    <mergeCell ref="I189:J189"/>
    <mergeCell ref="I190:J190"/>
    <mergeCell ref="I181:J181"/>
    <mergeCell ref="I206:J206"/>
    <mergeCell ref="I207:J207"/>
    <mergeCell ref="I202:J202"/>
    <mergeCell ref="I203:J203"/>
    <mergeCell ref="I204:J204"/>
    <mergeCell ref="I205:J205"/>
    <mergeCell ref="I198:J198"/>
    <mergeCell ref="I183:J183"/>
    <mergeCell ref="I184:J184"/>
    <mergeCell ref="I182:J182"/>
    <mergeCell ref="I193:J193"/>
    <mergeCell ref="I199:J199"/>
    <mergeCell ref="I201:J201"/>
    <mergeCell ref="I194:J194"/>
    <mergeCell ref="I195:J195"/>
  </mergeCells>
  <phoneticPr fontId="14" type="noConversion"/>
  <pageMargins left="0.78740157480314965" right="0.51181102362204722" top="0.74803149606299213" bottom="0.62992125984251968" header="0.27559055118110237" footer="0.31496062992125984"/>
  <pageSetup paperSize="9" scale="90" fitToHeight="5" orientation="portrait" horizontalDpi="4294967293" r:id="rId1"/>
  <headerFooter alignWithMargins="0">
    <oddHeader>&amp;LInstitutionen für Erwachsene Behinderte
Erhebungsbogen für Betreuungs- und Pflegebedürftigkeit im Wohnbereich (ROES)&amp;R&amp;"Arial,Fett"&amp;11Beilage  16</oddHeader>
    <oddFooter>&amp;RSeite &amp;P/&amp;N</oddFooter>
  </headerFooter>
  <rowBreaks count="3" manualBreakCount="3">
    <brk id="48" max="9" man="1"/>
    <brk id="103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</vt:lpstr>
      <vt:lpstr>Erhebungsbogen!Druckbereich</vt:lpstr>
    </vt:vector>
  </TitlesOfParts>
  <Company>Regionales Arbeitszentrum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Erhebungsbogen ROES</dc:title>
  <dc:creator>Alters- und Behindertenamt</dc:creator>
  <dc:description/>
  <cp:lastModifiedBy>Kunz Simona, GEF-ZV-ALBA</cp:lastModifiedBy>
  <cp:lastPrinted>2020-02-13T14:50:42Z</cp:lastPrinted>
  <dcterms:created xsi:type="dcterms:W3CDTF">1999-06-09T13:21:40Z</dcterms:created>
  <dcterms:modified xsi:type="dcterms:W3CDTF">2020-02-13T14:50:45Z</dcterms:modified>
</cp:coreProperties>
</file>