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Z_Systems\RedirectedFolders\Documents\Temp\"/>
    </mc:Choice>
  </mc:AlternateContent>
  <xr:revisionPtr revIDLastSave="0" documentId="13_ncr:9_{4FE338D2-8283-4179-92B6-98EE19C245AC}" xr6:coauthVersionLast="47" xr6:coauthVersionMax="47" xr10:uidLastSave="{00000000-0000-0000-0000-000000000000}"/>
  <bookViews>
    <workbookView xWindow="28680" yWindow="-120" windowWidth="29040" windowHeight="15840" xr2:uid="{87D0F8D5-6356-4375-8B03-05720138ABD3}"/>
  </bookViews>
  <sheets>
    <sheet name="alleinstehende Personen" sheetId="2" r:id="rId1"/>
    <sheet name="Ehepaare" sheetId="3" r:id="rId2"/>
  </sheets>
  <definedNames>
    <definedName name="_xlnm.Print_Area" localSheetId="0">'alleinstehende Personen'!$A$1:$G$61</definedName>
    <definedName name="_xlnm.Print_Area" localSheetId="1">Ehepaare!$A$1:$Y$73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F33" i="2"/>
  <c r="F41" i="2" s="1"/>
  <c r="F56" i="2" s="1"/>
  <c r="F59" i="2" s="1"/>
  <c r="G18" i="2"/>
  <c r="U18" i="3"/>
  <c r="U23" i="3" s="1"/>
  <c r="U22" i="3"/>
  <c r="G14" i="2"/>
  <c r="G19" i="2" s="1"/>
  <c r="G36" i="2"/>
  <c r="G37" i="2"/>
  <c r="Y26" i="3"/>
  <c r="Y27" i="3"/>
  <c r="U29" i="3"/>
  <c r="Y29" i="3" s="1"/>
  <c r="Y37" i="3" s="1"/>
  <c r="Y45" i="3" s="1"/>
  <c r="Y30" i="3"/>
  <c r="U31" i="3"/>
  <c r="X31" i="3"/>
  <c r="Y31" i="3"/>
  <c r="Y34" i="3"/>
  <c r="Y36" i="3"/>
  <c r="Y42" i="3"/>
  <c r="Y43" i="3" s="1"/>
  <c r="X26" i="3"/>
  <c r="X27" i="3"/>
  <c r="X30" i="3"/>
  <c r="X34" i="3"/>
  <c r="X36" i="3"/>
  <c r="X42" i="3"/>
  <c r="X43" i="3"/>
  <c r="U28" i="3"/>
  <c r="U37" i="3" s="1"/>
  <c r="U45" i="3" s="1"/>
  <c r="U32" i="3"/>
  <c r="U33" i="3"/>
  <c r="U35" i="3"/>
  <c r="U38" i="3"/>
  <c r="U39" i="3"/>
  <c r="U40" i="3"/>
  <c r="U43" i="3"/>
  <c r="U41" i="3"/>
  <c r="G38" i="2"/>
  <c r="F35" i="2"/>
  <c r="F39" i="2"/>
  <c r="G34" i="2"/>
  <c r="G39" i="2" s="1"/>
  <c r="G25" i="2"/>
  <c r="G26" i="2"/>
  <c r="G27" i="2"/>
  <c r="G28" i="2"/>
  <c r="G29" i="2"/>
  <c r="G30" i="2"/>
  <c r="G31" i="2"/>
  <c r="G32" i="2"/>
  <c r="G24" i="2"/>
  <c r="G23" i="2"/>
  <c r="G33" i="2" s="1"/>
  <c r="G41" i="2" s="1"/>
  <c r="G56" i="2" s="1"/>
  <c r="G59" i="2" s="1"/>
  <c r="X29" i="3" l="1"/>
  <c r="X37" i="3" s="1"/>
  <c r="X45" i="3" s="1"/>
  <c r="W67" i="3" s="1"/>
  <c r="U67" i="3" s="1"/>
</calcChain>
</file>

<file path=xl/sharedStrings.xml><?xml version="1.0" encoding="utf-8"?>
<sst xmlns="http://schemas.openxmlformats.org/spreadsheetml/2006/main" count="172" uniqueCount="127">
  <si>
    <t>von alleinstehenden Personen</t>
  </si>
  <si>
    <t>Name/Vorname
Gültig ab</t>
  </si>
  <si>
    <t>Geburtsdatum:</t>
  </si>
  <si>
    <t>Pflegestufe:</t>
  </si>
  <si>
    <t>Sparguthaben und Barschaft</t>
  </si>
  <si>
    <t>Wertschriften, Guthaben, Darlehen usw.</t>
  </si>
  <si>
    <t>Lebensversicherung (Rückkaufswert)</t>
  </si>
  <si>
    <t>Sonstiges Vermögen ohne Hausrat</t>
  </si>
  <si>
    <t>Unverteilte Erbschaft</t>
  </si>
  <si>
    <t>Hypthekarschulden</t>
  </si>
  <si>
    <t>andere ausgewiesene Schulden</t>
  </si>
  <si>
    <t>Vermögensfreibetrag gemäss EL</t>
  </si>
  <si>
    <t>Total Abzüge</t>
  </si>
  <si>
    <t>Vermögen</t>
  </si>
  <si>
    <t>Abzüge</t>
  </si>
  <si>
    <t>pro Monat</t>
  </si>
  <si>
    <t>pro Jahr</t>
  </si>
  <si>
    <t>Taggelder aus Kranken-, Unfall- oder IV-Versicherung</t>
  </si>
  <si>
    <t>Renten und Pensionen aller Art     (ohne AHV, IV)</t>
  </si>
  <si>
    <t>Wiederkehrende Leistungen des Arbeitgebers</t>
  </si>
  <si>
    <t>AHV- oder IV-Rente     (ohne EL und HE)</t>
  </si>
  <si>
    <t>Liegenschaftsertrag     (Zinsen aus Miete, Pacht, Untermiete, Eigenwohnung)</t>
  </si>
  <si>
    <t>Vermögensverzehr     (gemäss EL-Bestimmungen)   2)</t>
  </si>
  <si>
    <t>Reineinkommen aus Erwerbstätigkeit     3)</t>
  </si>
  <si>
    <t>Liegenschaften (Bundessteuerwert)    1)</t>
  </si>
  <si>
    <r>
      <t xml:space="preserve">Zinsen aus Sparguthaben, Wertschriften, Darlehen   </t>
    </r>
    <r>
      <rPr>
        <sz val="8"/>
        <rFont val="Arial"/>
        <family val="2"/>
      </rPr>
      <t>4)</t>
    </r>
  </si>
  <si>
    <t>Nutzniessung, Verpfründung</t>
  </si>
  <si>
    <t>Familienrechtliche Unterhaltsleistungen</t>
  </si>
  <si>
    <t>Sonstiges Einkommen   (ohne EL und HE)</t>
  </si>
  <si>
    <t>Brutto-Einkommen</t>
  </si>
  <si>
    <r>
      <t xml:space="preserve">Hypothekarzinsen     (ohne übrige Schuldzinsen)    </t>
    </r>
    <r>
      <rPr>
        <sz val="8"/>
        <rFont val="Arial"/>
        <family val="2"/>
      </rPr>
      <t>5)</t>
    </r>
  </si>
  <si>
    <r>
      <t xml:space="preserve">Unterhalt Gebäude (Pauschalabzug nach kant. Steuerrecht)   </t>
    </r>
    <r>
      <rPr>
        <sz val="8"/>
        <rFont val="Arial"/>
        <family val="2"/>
      </rPr>
      <t>5)</t>
    </r>
  </si>
  <si>
    <t>Erbrachte familienrechtliche Unterhaltsleistungen</t>
  </si>
  <si>
    <t>Einkommen</t>
  </si>
  <si>
    <t>Legende</t>
  </si>
  <si>
    <t>1) Bundessteuerwert = 100% amtl. Wert. Bei landwirtschaftlichen Liegenschaften: 100% amtlicher Wert</t>
  </si>
  <si>
    <t>4) Vor Abzug der Verrechnungssteuer</t>
  </si>
  <si>
    <t>5) Hypotekarzinsen und Gebäudeunterhalt zusammen nicht höher als Liegenschaftsertrag</t>
  </si>
  <si>
    <t>EINKOMMENS- UND VERMÖGENSVERHÄLTNISSE</t>
  </si>
  <si>
    <t>Der/die Unterzeichnete entbindet die Ausgleichskasse und die Steuerbehörde ausdrücklich von der Schweigepflicht gegenüber der</t>
  </si>
  <si>
    <t>Heimverwaltung bezüglich des Einkommens und Vermögens. Allfällige Änderungen sind der Heimverwaltung umgehend mitzuteilen.</t>
  </si>
  <si>
    <t>Der/die Unterzeichnete bestätigt, in allen Teilen wahrheitsgetreue Angaben gemacht zu haben.</t>
  </si>
  <si>
    <t>Ort und Datum:</t>
  </si>
  <si>
    <t>Unterschrift:_______________________________________</t>
  </si>
  <si>
    <t>Wird durch das Heim ausgefüllt</t>
  </si>
  <si>
    <t>Netto Einkommen</t>
  </si>
  <si>
    <t>zuzügl. Leistungen der Krankenkasse an das Heim</t>
  </si>
  <si>
    <t>Tarifwirksames Einkommen</t>
  </si>
  <si>
    <t>Tarif-</t>
  </si>
  <si>
    <t>wirksames</t>
  </si>
  <si>
    <t>Bruttovermögen</t>
  </si>
  <si>
    <t>2) AHV-Rentner = 1/5 des anrechenbaren Vermögens. IV-Rentner = 1/15 des anrechenbaren Vermögens</t>
  </si>
  <si>
    <t>von Ehepaaren (pro Person im Heim)</t>
  </si>
  <si>
    <t>Name/Vorn.</t>
  </si>
  <si>
    <t>Gültig ab</t>
  </si>
  <si>
    <t>Eintritt:</t>
  </si>
  <si>
    <t>Ehepartner zu Hause:</t>
  </si>
  <si>
    <t>Gesamt</t>
  </si>
  <si>
    <t>Liegenschaften (Bundessteuerwert)</t>
  </si>
  <si>
    <t xml:space="preserve"> 1)</t>
  </si>
  <si>
    <t>leer lassen</t>
  </si>
  <si>
    <t xml:space="preserve">anrechenbar </t>
  </si>
  <si>
    <t>Unverteilte Erbschaften</t>
  </si>
  <si>
    <t xml:space="preserve">Brutto-Vermögen </t>
  </si>
  <si>
    <t>Hypothekarschulden</t>
  </si>
  <si>
    <t xml:space="preserve">Total Abzüge </t>
  </si>
  <si>
    <t>Geb.Datum:</t>
  </si>
  <si>
    <t>Fr. / Monat</t>
  </si>
  <si>
    <t>Patient</t>
  </si>
  <si>
    <t>Ehepartner</t>
  </si>
  <si>
    <t>½</t>
  </si>
  <si>
    <t>Renten und Pensionen aller Art</t>
  </si>
  <si>
    <t>(ohne AHV, IV)</t>
  </si>
  <si>
    <t>AHV- oder IV-Rente</t>
  </si>
  <si>
    <t>(ohne EL und HE)</t>
  </si>
  <si>
    <t>Liegenschaftsertrag</t>
  </si>
  <si>
    <t>(Zinsen aus Miete, Pacht, Untermiete, Eigenwohnung)</t>
  </si>
  <si>
    <t xml:space="preserve"> 6)</t>
  </si>
  <si>
    <t>Zinsen</t>
  </si>
  <si>
    <t>(aus Sparguthaben, Wertschriften, Darlehen) 4)</t>
  </si>
  <si>
    <t>Nutzniessung, Verpfründung, Wohnrecht</t>
  </si>
  <si>
    <t>Sonstiges Einkommen</t>
  </si>
  <si>
    <t xml:space="preserve">Brutto-Einkommen </t>
  </si>
  <si>
    <t>Hypothekarzinsen</t>
  </si>
  <si>
    <t>(ohne übrige Schuldzinsen)  5)  6)</t>
  </si>
  <si>
    <t>Unterhalt Gebäude</t>
  </si>
  <si>
    <t xml:space="preserve"> (Pauschalabz. kant. Steuerrecht) 5)  6)</t>
  </si>
  <si>
    <t>Krankenkassenprämien 7)</t>
  </si>
  <si>
    <t xml:space="preserve">Netto-Einkommen (Brutto-Einkommen ./. Abzüge) </t>
  </si>
  <si>
    <t>1)  Bundessteuerwert =</t>
  </si>
  <si>
    <t>100%</t>
  </si>
  <si>
    <t>amtl. Wert. Bei landwirtschaftl. Liegenschaften und wenn selbst bewohnt: 100% amtl.Wert</t>
  </si>
  <si>
    <t>2)  Vermögensanteil: AHV-Rentner = 1/5 des anrech. Vermögens; Ehepaare = je 1/10; Lebt nur ein Ehepartner im Heim =</t>
  </si>
  <si>
    <t xml:space="preserve">     1/20 des anrechenbaren Vermögens. IV-Rentner = 1/15 des anrechenbaren Vermögens.</t>
  </si>
  <si>
    <t xml:space="preserve">4)  Vor Abzug der Verrechnungssteuer </t>
  </si>
  <si>
    <t>5)  Hypothekarzinsen und Gebäudeunterhalt zusammen nicht höher als Liegenschaftsertrag</t>
  </si>
  <si>
    <t>6)  Wenn selbstbewohnt, vollumfänglich bei Ehepartner einsetzen, sonst je ½</t>
  </si>
  <si>
    <t>Unterschrift:</t>
  </si>
  <si>
    <t>Netto-Einkommen</t>
  </si>
  <si>
    <t>+ Leistungen der Krankenkasse an das Heim</t>
  </si>
  <si>
    <t>+ Hilflosenentschädigung</t>
  </si>
  <si>
    <t>Grad:</t>
  </si>
  <si>
    <t xml:space="preserve">Tarifwirksames Einkommen </t>
  </si>
  <si>
    <r>
      <t xml:space="preserve">Vermögensverzehr (gemäss EL-Bestimmungen)  </t>
    </r>
    <r>
      <rPr>
        <sz val="8"/>
        <rFont val="SwitzerlandLight"/>
      </rPr>
      <t>2)</t>
    </r>
  </si>
  <si>
    <r>
      <t>Reineinkommen aus Erwerbstätigkeit</t>
    </r>
    <r>
      <rPr>
        <sz val="8"/>
        <rFont val="SwitzerlandLight"/>
      </rPr>
      <t xml:space="preserve"> 3)</t>
    </r>
  </si>
  <si>
    <t>Visum Institution: _________________________________</t>
  </si>
  <si>
    <t>Visum Institution:</t>
  </si>
  <si>
    <t>abzüglich Freibetrag (wenn selbstbewohnt)</t>
  </si>
  <si>
    <t>Netto-Einkommen (Brutto-Einkommen ./. Abzüge)</t>
  </si>
  <si>
    <t>6) Durchschnittsprämie KK gemäss EL (Merkblatt AHV/IV 5.02)</t>
  </si>
  <si>
    <t>Krankenkassenprämien  6)</t>
  </si>
  <si>
    <t>zuzügl. Hilfslosenentschädigung  Grad:</t>
  </si>
  <si>
    <t>leicht</t>
  </si>
  <si>
    <t xml:space="preserve">mittel </t>
  </si>
  <si>
    <t>schwer</t>
  </si>
  <si>
    <t>mittel</t>
  </si>
  <si>
    <t xml:space="preserve">7)  Durchschnittsprämie gemäss EL (Merkblatt AHV/IV 5.02)           </t>
  </si>
  <si>
    <t>Beiträge an die AHV 8)</t>
  </si>
  <si>
    <t>Beiträge an die AHV 7)</t>
  </si>
  <si>
    <t>-</t>
  </si>
  <si>
    <t>Anrechenbares Vermögen (Bruttovermögen ./. Abzüge)</t>
  </si>
  <si>
    <t>7) Nur für Personen ohne Erwerbseinkommen</t>
  </si>
  <si>
    <t xml:space="preserve">Anrechenbares Vermögen (Bruttovermögen ./. Abzüge) </t>
  </si>
  <si>
    <t>8)  Nur für Personen ohne Erwerbseinkommen</t>
  </si>
  <si>
    <t>3)  Reineinkommen = Nettoerwerbseinkommen ./. Gewinnungskosten ./. Freibetrag Fr. 1'500.— ./. 1/3</t>
  </si>
  <si>
    <t xml:space="preserve">3) Reineinkommen = Nettoerwerbseinkommen ./. Gewinnungskosten ./. Freibetrag CHF 1'000 ./. 1/3 </t>
  </si>
  <si>
    <t>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</si>
</sst>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807]d/\ mmmm\ yyyy;@"/>
    <numFmt numFmtId="177" formatCode="dd/mm/yyyy;@"/>
  </numFmts>
  <fonts count="24">
    <font>
      <sz val="10"/>
      <name val="Arial"/>
    </font>
    <font>
      <sz val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6"/>
      <name val="Switzerland"/>
      <family val="2"/>
    </font>
    <font>
      <sz val="9"/>
      <name val="SwitzerlandLight"/>
      <family val="2"/>
    </font>
    <font>
      <sz val="12"/>
      <name val="SwitzerlandLight"/>
      <family val="2"/>
    </font>
    <font>
      <b/>
      <sz val="9"/>
      <name val="Switzerland"/>
    </font>
    <font>
      <sz val="8"/>
      <name val="SwitzerlandLight"/>
      <family val="2"/>
    </font>
    <font>
      <b/>
      <sz val="9"/>
      <name val="SwitzerlandLight"/>
    </font>
    <font>
      <sz val="8"/>
      <name val="Tahoma"/>
      <family val="2"/>
    </font>
    <font>
      <b/>
      <i/>
      <sz val="8"/>
      <name val="Switzerland"/>
    </font>
    <font>
      <sz val="8"/>
      <name val="SwitzerlandLight"/>
    </font>
    <font>
      <sz val="9"/>
      <name val="Switzerland"/>
    </font>
    <font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83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5" fillId="0" borderId="4" xfId="0" applyFont="1" applyBorder="1" applyAlignment="1">
      <alignment horizontal="right"/>
    </xf>
    <xf numFmtId="0" fontId="0" fillId="0" borderId="5" xfId="0" applyBorder="1"/>
    <xf numFmtId="0" fontId="6" fillId="0" borderId="1" xfId="0" applyFont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0" fontId="8" fillId="0" borderId="4" xfId="0" applyFont="1" applyBorder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6" fillId="0" borderId="8" xfId="0" applyFont="1" applyBorder="1" applyAlignment="1">
      <alignment horizontal="right"/>
    </xf>
    <xf numFmtId="0" fontId="6" fillId="0" borderId="10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0" fillId="0" borderId="10" xfId="0" applyBorder="1"/>
    <xf numFmtId="0" fontId="0" fillId="0" borderId="11" xfId="0" applyBorder="1"/>
    <xf numFmtId="0" fontId="5" fillId="0" borderId="11" xfId="0" applyFont="1" applyBorder="1" applyAlignment="1">
      <alignment horizontal="right"/>
    </xf>
    <xf numFmtId="0" fontId="6" fillId="0" borderId="2" xfId="0" applyFont="1" applyBorder="1"/>
    <xf numFmtId="0" fontId="1" fillId="0" borderId="1" xfId="0" applyFont="1" applyBorder="1" applyAlignment="1">
      <alignment vertical="center"/>
    </xf>
    <xf numFmtId="3" fontId="8" fillId="2" borderId="12" xfId="0" applyNumberFormat="1" applyFont="1" applyFill="1" applyBorder="1" applyAlignment="1">
      <alignment horizontal="center"/>
    </xf>
    <xf numFmtId="3" fontId="8" fillId="2" borderId="13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5" fillId="0" borderId="17" xfId="0" applyNumberFormat="1" applyFont="1" applyFill="1" applyBorder="1" applyAlignment="1">
      <alignment horizontal="center"/>
    </xf>
    <xf numFmtId="0" fontId="0" fillId="0" borderId="18" xfId="0" applyFill="1" applyBorder="1" applyAlignment="1">
      <alignment horizontal="center" vertical="top"/>
    </xf>
    <xf numFmtId="3" fontId="6" fillId="0" borderId="19" xfId="0" applyNumberFormat="1" applyFont="1" applyFill="1" applyBorder="1" applyAlignment="1">
      <alignment horizontal="center"/>
    </xf>
    <xf numFmtId="3" fontId="6" fillId="0" borderId="2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3" fontId="6" fillId="3" borderId="16" xfId="0" applyNumberFormat="1" applyFont="1" applyFill="1" applyBorder="1" applyAlignment="1" applyProtection="1">
      <alignment horizontal="center"/>
      <protection locked="0"/>
    </xf>
    <xf numFmtId="3" fontId="6" fillId="3" borderId="21" xfId="0" applyNumberFormat="1" applyFont="1" applyFill="1" applyBorder="1" applyAlignment="1" applyProtection="1">
      <alignment horizontal="center"/>
      <protection locked="0"/>
    </xf>
    <xf numFmtId="3" fontId="6" fillId="3" borderId="22" xfId="0" applyNumberFormat="1" applyFont="1" applyFill="1" applyBorder="1" applyAlignment="1" applyProtection="1">
      <alignment horizontal="center"/>
      <protection locked="0"/>
    </xf>
    <xf numFmtId="3" fontId="6" fillId="3" borderId="23" xfId="0" applyNumberFormat="1" applyFont="1" applyFill="1" applyBorder="1" applyAlignment="1" applyProtection="1">
      <alignment horizontal="center"/>
      <protection locked="0"/>
    </xf>
    <xf numFmtId="0" fontId="6" fillId="3" borderId="23" xfId="0" applyFont="1" applyFill="1" applyBorder="1" applyAlignment="1" applyProtection="1">
      <alignment horizontal="center"/>
      <protection locked="0"/>
    </xf>
    <xf numFmtId="3" fontId="6" fillId="0" borderId="14" xfId="0" applyNumberFormat="1" applyFont="1" applyFill="1" applyBorder="1" applyAlignment="1" applyProtection="1">
      <alignment horizontal="center"/>
    </xf>
    <xf numFmtId="3" fontId="6" fillId="0" borderId="16" xfId="0" applyNumberFormat="1" applyFont="1" applyFill="1" applyBorder="1" applyAlignment="1" applyProtection="1">
      <alignment horizontal="center"/>
    </xf>
    <xf numFmtId="3" fontId="6" fillId="0" borderId="21" xfId="0" applyNumberFormat="1" applyFont="1" applyFill="1" applyBorder="1" applyAlignment="1" applyProtection="1">
      <alignment horizontal="center"/>
    </xf>
    <xf numFmtId="3" fontId="6" fillId="0" borderId="21" xfId="0" applyNumberFormat="1" applyFont="1" applyBorder="1" applyAlignment="1">
      <alignment horizontal="center"/>
    </xf>
    <xf numFmtId="3" fontId="6" fillId="2" borderId="24" xfId="0" applyNumberFormat="1" applyFont="1" applyFill="1" applyBorder="1" applyAlignment="1">
      <alignment horizontal="center"/>
    </xf>
    <xf numFmtId="3" fontId="6" fillId="2" borderId="17" xfId="0" applyNumberFormat="1" applyFont="1" applyFill="1" applyBorder="1" applyAlignment="1">
      <alignment horizontal="center"/>
    </xf>
    <xf numFmtId="0" fontId="8" fillId="0" borderId="25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3" fontId="8" fillId="0" borderId="17" xfId="0" applyNumberFormat="1" applyFont="1" applyFill="1" applyBorder="1" applyAlignment="1">
      <alignment horizontal="center"/>
    </xf>
    <xf numFmtId="3" fontId="6" fillId="0" borderId="22" xfId="0" applyNumberFormat="1" applyFont="1" applyFill="1" applyBorder="1" applyAlignment="1" applyProtection="1">
      <alignment horizontal="center"/>
    </xf>
    <xf numFmtId="0" fontId="15" fillId="3" borderId="23" xfId="0" applyFont="1" applyFill="1" applyBorder="1" applyAlignment="1" applyProtection="1">
      <protection locked="0"/>
    </xf>
    <xf numFmtId="0" fontId="12" fillId="3" borderId="20" xfId="0" applyFont="1" applyFill="1" applyBorder="1" applyProtection="1"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3" fontId="12" fillId="3" borderId="21" xfId="0" applyNumberFormat="1" applyFont="1" applyFill="1" applyBorder="1" applyAlignment="1" applyProtection="1">
      <alignment horizontal="right"/>
      <protection locked="0"/>
    </xf>
    <xf numFmtId="3" fontId="12" fillId="3" borderId="16" xfId="0" applyNumberFormat="1" applyFont="1" applyFill="1" applyBorder="1" applyAlignment="1" applyProtection="1">
      <alignment horizontal="right"/>
      <protection locked="0"/>
    </xf>
    <xf numFmtId="3" fontId="12" fillId="3" borderId="21" xfId="0" applyNumberFormat="1" applyFont="1" applyFill="1" applyBorder="1" applyProtection="1">
      <protection locked="0"/>
    </xf>
    <xf numFmtId="3" fontId="12" fillId="3" borderId="16" xfId="0" applyNumberFormat="1" applyFont="1" applyFill="1" applyBorder="1" applyProtection="1">
      <protection locked="0"/>
    </xf>
    <xf numFmtId="3" fontId="12" fillId="3" borderId="12" xfId="0" applyNumberFormat="1" applyFont="1" applyFill="1" applyBorder="1" applyProtection="1">
      <protection locked="0"/>
    </xf>
    <xf numFmtId="3" fontId="12" fillId="3" borderId="22" xfId="0" applyNumberFormat="1" applyFont="1" applyFill="1" applyBorder="1" applyProtection="1">
      <protection locked="0"/>
    </xf>
    <xf numFmtId="3" fontId="12" fillId="3" borderId="16" xfId="0" applyNumberFormat="1" applyFont="1" applyFill="1" applyBorder="1" applyAlignment="1" applyProtection="1">
      <alignment horizontal="right" vertical="top"/>
      <protection locked="0"/>
    </xf>
    <xf numFmtId="3" fontId="12" fillId="3" borderId="27" xfId="0" applyNumberFormat="1" applyFont="1" applyFill="1" applyBorder="1" applyProtection="1">
      <protection locked="0"/>
    </xf>
    <xf numFmtId="0" fontId="0" fillId="0" borderId="28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1" fillId="0" borderId="28" xfId="0" applyFont="1" applyBorder="1" applyAlignment="1">
      <alignment horizontal="left"/>
    </xf>
    <xf numFmtId="0" fontId="21" fillId="0" borderId="0" xfId="0" applyFont="1"/>
    <xf numFmtId="0" fontId="0" fillId="6" borderId="21" xfId="0" applyFill="1" applyBorder="1" applyAlignment="1">
      <alignment horizontal="center"/>
    </xf>
    <xf numFmtId="0" fontId="6" fillId="3" borderId="23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11" fillId="0" borderId="0" xfId="0" applyFont="1" applyProtection="1"/>
    <xf numFmtId="17" fontId="0" fillId="0" borderId="0" xfId="0" applyNumberFormat="1" applyProtection="1"/>
    <xf numFmtId="0" fontId="12" fillId="0" borderId="0" xfId="0" applyFont="1" applyProtection="1"/>
    <xf numFmtId="0" fontId="13" fillId="0" borderId="0" xfId="0" applyFont="1" applyProtection="1"/>
    <xf numFmtId="0" fontId="12" fillId="0" borderId="1" xfId="0" applyFont="1" applyBorder="1" applyProtection="1"/>
    <xf numFmtId="0" fontId="14" fillId="0" borderId="29" xfId="0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0" fontId="12" fillId="0" borderId="29" xfId="0" applyFont="1" applyBorder="1" applyAlignment="1" applyProtection="1">
      <alignment horizontal="right"/>
    </xf>
    <xf numFmtId="0" fontId="12" fillId="0" borderId="0" xfId="0" applyFont="1" applyBorder="1" applyProtection="1"/>
    <xf numFmtId="0" fontId="12" fillId="0" borderId="30" xfId="0" applyFont="1" applyBorder="1" applyProtection="1"/>
    <xf numFmtId="0" fontId="12" fillId="0" borderId="31" xfId="0" applyFont="1" applyBorder="1" applyProtection="1"/>
    <xf numFmtId="0" fontId="12" fillId="0" borderId="29" xfId="0" applyFont="1" applyBorder="1" applyProtection="1"/>
    <xf numFmtId="0" fontId="12" fillId="0" borderId="9" xfId="0" applyFont="1" applyBorder="1" applyAlignment="1" applyProtection="1">
      <alignment horizontal="center" vertical="top"/>
    </xf>
    <xf numFmtId="0" fontId="12" fillId="0" borderId="32" xfId="0" applyFont="1" applyBorder="1" applyProtection="1"/>
    <xf numFmtId="0" fontId="15" fillId="0" borderId="32" xfId="0" applyFont="1" applyBorder="1" applyProtection="1"/>
    <xf numFmtId="0" fontId="12" fillId="0" borderId="33" xfId="0" applyFont="1" applyBorder="1" applyProtection="1"/>
    <xf numFmtId="0" fontId="12" fillId="0" borderId="33" xfId="0" applyFont="1" applyBorder="1" applyAlignment="1" applyProtection="1">
      <alignment horizontal="right"/>
    </xf>
    <xf numFmtId="0" fontId="12" fillId="0" borderId="34" xfId="0" applyFont="1" applyBorder="1" applyProtection="1"/>
    <xf numFmtId="0" fontId="14" fillId="0" borderId="0" xfId="0" applyFont="1" applyBorder="1" applyAlignment="1" applyProtection="1">
      <alignment horizontal="right"/>
    </xf>
    <xf numFmtId="3" fontId="16" fillId="2" borderId="12" xfId="0" applyNumberFormat="1" applyFont="1" applyFill="1" applyBorder="1" applyAlignment="1" applyProtection="1">
      <alignment horizontal="right"/>
    </xf>
    <xf numFmtId="0" fontId="12" fillId="0" borderId="32" xfId="0" applyFont="1" applyBorder="1" applyAlignment="1" applyProtection="1">
      <alignment horizontal="right"/>
    </xf>
    <xf numFmtId="3" fontId="12" fillId="0" borderId="35" xfId="0" applyNumberFormat="1" applyFont="1" applyFill="1" applyBorder="1" applyAlignment="1" applyProtection="1">
      <alignment horizontal="right"/>
    </xf>
    <xf numFmtId="3" fontId="16" fillId="2" borderId="27" xfId="0" applyNumberFormat="1" applyFont="1" applyFill="1" applyBorder="1" applyAlignment="1" applyProtection="1">
      <alignment horizontal="right"/>
    </xf>
    <xf numFmtId="0" fontId="14" fillId="0" borderId="1" xfId="0" applyFont="1" applyBorder="1" applyAlignment="1" applyProtection="1">
      <alignment horizontal="right"/>
    </xf>
    <xf numFmtId="3" fontId="16" fillId="2" borderId="17" xfId="0" applyNumberFormat="1" applyFont="1" applyFill="1" applyBorder="1" applyAlignment="1" applyProtection="1">
      <alignment horizontal="right"/>
    </xf>
    <xf numFmtId="0" fontId="12" fillId="0" borderId="36" xfId="0" applyFont="1" applyBorder="1" applyProtection="1"/>
    <xf numFmtId="0" fontId="12" fillId="0" borderId="7" xfId="0" applyFont="1" applyBorder="1" applyProtection="1"/>
    <xf numFmtId="0" fontId="15" fillId="0" borderId="7" xfId="0" applyFont="1" applyBorder="1" applyAlignment="1" applyProtection="1">
      <alignment horizontal="centerContinuous"/>
    </xf>
    <xf numFmtId="0" fontId="12" fillId="0" borderId="7" xfId="0" applyFont="1" applyBorder="1" applyAlignment="1" applyProtection="1">
      <alignment horizontal="centerContinuous"/>
    </xf>
    <xf numFmtId="0" fontId="12" fillId="0" borderId="9" xfId="0" applyFont="1" applyBorder="1" applyAlignment="1" applyProtection="1">
      <alignment horizontal="center"/>
    </xf>
    <xf numFmtId="0" fontId="0" fillId="0" borderId="0" xfId="0" applyBorder="1" applyProtection="1"/>
    <xf numFmtId="3" fontId="12" fillId="0" borderId="35" xfId="0" applyNumberFormat="1" applyFont="1" applyBorder="1" applyProtection="1"/>
    <xf numFmtId="3" fontId="12" fillId="0" borderId="26" xfId="0" applyNumberFormat="1" applyFont="1" applyBorder="1" applyProtection="1"/>
    <xf numFmtId="3" fontId="12" fillId="0" borderId="35" xfId="0" applyNumberFormat="1" applyFont="1" applyFill="1" applyBorder="1" applyProtection="1"/>
    <xf numFmtId="0" fontId="12" fillId="0" borderId="32" xfId="0" applyFont="1" applyBorder="1" applyAlignment="1" applyProtection="1">
      <alignment horizontal="centerContinuous"/>
    </xf>
    <xf numFmtId="3" fontId="12" fillId="0" borderId="26" xfId="0" applyNumberFormat="1" applyFont="1" applyFill="1" applyBorder="1" applyProtection="1"/>
    <xf numFmtId="0" fontId="14" fillId="0" borderId="29" xfId="0" applyFont="1" applyBorder="1" applyProtection="1"/>
    <xf numFmtId="3" fontId="12" fillId="0" borderId="37" xfId="0" applyNumberFormat="1" applyFont="1" applyFill="1" applyBorder="1" applyProtection="1"/>
    <xf numFmtId="0" fontId="12" fillId="0" borderId="34" xfId="0" applyFont="1" applyBorder="1" applyAlignment="1" applyProtection="1">
      <alignment horizontal="centerContinuous"/>
    </xf>
    <xf numFmtId="3" fontId="12" fillId="0" borderId="17" xfId="0" applyNumberFormat="1" applyFont="1" applyBorder="1" applyProtection="1"/>
    <xf numFmtId="3" fontId="16" fillId="2" borderId="24" xfId="0" applyNumberFormat="1" applyFont="1" applyFill="1" applyBorder="1" applyProtection="1"/>
    <xf numFmtId="0" fontId="16" fillId="0" borderId="2" xfId="0" applyFont="1" applyFill="1" applyBorder="1" applyProtection="1"/>
    <xf numFmtId="3" fontId="16" fillId="2" borderId="17" xfId="0" applyNumberFormat="1" applyFont="1" applyFill="1" applyBorder="1" applyProtection="1"/>
    <xf numFmtId="0" fontId="16" fillId="0" borderId="1" xfId="0" applyFont="1" applyFill="1" applyBorder="1" applyProtection="1"/>
    <xf numFmtId="3" fontId="12" fillId="0" borderId="24" xfId="0" applyNumberFormat="1" applyFont="1" applyBorder="1" applyProtection="1"/>
    <xf numFmtId="0" fontId="12" fillId="0" borderId="2" xfId="0" applyFont="1" applyBorder="1" applyProtection="1"/>
    <xf numFmtId="0" fontId="0" fillId="0" borderId="1" xfId="0" applyBorder="1" applyProtection="1"/>
    <xf numFmtId="0" fontId="0" fillId="0" borderId="2" xfId="0" applyFill="1" applyBorder="1" applyProtection="1"/>
    <xf numFmtId="0" fontId="15" fillId="0" borderId="7" xfId="0" applyFont="1" applyBorder="1" applyProtection="1"/>
    <xf numFmtId="49" fontId="18" fillId="0" borderId="7" xfId="0" quotePrefix="1" applyNumberFormat="1" applyFont="1" applyBorder="1" applyProtection="1"/>
    <xf numFmtId="0" fontId="15" fillId="0" borderId="0" xfId="0" applyFont="1" applyBorder="1" applyProtection="1"/>
    <xf numFmtId="0" fontId="19" fillId="0" borderId="1" xfId="0" applyFont="1" applyBorder="1" applyProtection="1"/>
    <xf numFmtId="0" fontId="12" fillId="0" borderId="0" xfId="0" applyFont="1" applyAlignment="1" applyProtection="1">
      <alignment horizontal="right"/>
    </xf>
    <xf numFmtId="0" fontId="12" fillId="3" borderId="38" xfId="0" applyFont="1" applyFill="1" applyBorder="1" applyProtection="1"/>
    <xf numFmtId="0" fontId="12" fillId="4" borderId="0" xfId="0" applyFont="1" applyFill="1" applyBorder="1" applyProtection="1"/>
    <xf numFmtId="0" fontId="12" fillId="4" borderId="31" xfId="0" applyFont="1" applyFill="1" applyBorder="1" applyProtection="1"/>
    <xf numFmtId="0" fontId="12" fillId="0" borderId="39" xfId="0" applyFont="1" applyBorder="1" applyProtection="1"/>
    <xf numFmtId="0" fontId="12" fillId="0" borderId="40" xfId="0" applyFont="1" applyBorder="1" applyProtection="1"/>
    <xf numFmtId="0" fontId="12" fillId="0" borderId="0" xfId="0" applyFont="1" applyBorder="1" applyAlignment="1" applyProtection="1">
      <alignment horizontal="centerContinuous"/>
    </xf>
    <xf numFmtId="0" fontId="12" fillId="0" borderId="31" xfId="0" applyFont="1" applyBorder="1" applyAlignment="1" applyProtection="1">
      <alignment horizontal="centerContinuous"/>
    </xf>
    <xf numFmtId="0" fontId="12" fillId="0" borderId="41" xfId="0" applyFont="1" applyBorder="1" applyAlignment="1" applyProtection="1"/>
    <xf numFmtId="0" fontId="12" fillId="0" borderId="42" xfId="0" applyFont="1" applyBorder="1" applyProtection="1"/>
    <xf numFmtId="0" fontId="12" fillId="0" borderId="41" xfId="0" applyFont="1" applyBorder="1" applyAlignment="1" applyProtection="1">
      <alignment horizontal="center"/>
    </xf>
    <xf numFmtId="0" fontId="12" fillId="0" borderId="32" xfId="0" quotePrefix="1" applyFont="1" applyBorder="1" applyProtection="1"/>
    <xf numFmtId="0" fontId="12" fillId="0" borderId="41" xfId="0" applyFont="1" applyBorder="1" applyProtection="1"/>
    <xf numFmtId="0" fontId="12" fillId="0" borderId="43" xfId="0" applyFont="1" applyBorder="1" applyProtection="1"/>
    <xf numFmtId="0" fontId="12" fillId="0" borderId="44" xfId="0" applyFont="1" applyBorder="1" applyProtection="1"/>
    <xf numFmtId="0" fontId="12" fillId="0" borderId="38" xfId="0" applyFont="1" applyBorder="1" applyProtection="1"/>
    <xf numFmtId="0" fontId="19" fillId="0" borderId="0" xfId="0" applyFont="1" applyBorder="1" applyProtection="1"/>
    <xf numFmtId="0" fontId="23" fillId="0" borderId="1" xfId="1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4" fillId="0" borderId="30" xfId="0" applyFont="1" applyBorder="1" applyAlignment="1" applyProtection="1">
      <alignment horizontal="left"/>
    </xf>
    <xf numFmtId="0" fontId="12" fillId="0" borderId="25" xfId="0" applyFont="1" applyBorder="1" applyProtection="1"/>
    <xf numFmtId="0" fontId="15" fillId="0" borderId="1" xfId="0" applyFont="1" applyBorder="1" applyProtection="1"/>
    <xf numFmtId="0" fontId="23" fillId="0" borderId="45" xfId="1" applyFont="1" applyBorder="1" applyAlignment="1" applyProtection="1">
      <alignment horizontal="right"/>
    </xf>
    <xf numFmtId="0" fontId="0" fillId="6" borderId="23" xfId="0" applyFill="1" applyBorder="1" applyAlignment="1" applyProtection="1">
      <alignment horizontal="center"/>
      <protection locked="0"/>
    </xf>
    <xf numFmtId="0" fontId="0" fillId="6" borderId="21" xfId="0" applyFill="1" applyBorder="1" applyAlignment="1" applyProtection="1">
      <alignment horizontal="center"/>
      <protection locked="0"/>
    </xf>
    <xf numFmtId="0" fontId="0" fillId="0" borderId="36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  <xf numFmtId="0" fontId="15" fillId="0" borderId="1" xfId="0" applyFont="1" applyBorder="1" applyAlignment="1" applyProtection="1"/>
    <xf numFmtId="0" fontId="0" fillId="0" borderId="0" xfId="0" applyBorder="1"/>
    <xf numFmtId="0" fontId="14" fillId="0" borderId="10" xfId="0" applyFont="1" applyBorder="1" applyAlignment="1" applyProtection="1">
      <alignment horizontal="right"/>
    </xf>
    <xf numFmtId="0" fontId="14" fillId="0" borderId="36" xfId="0" applyFont="1" applyBorder="1" applyAlignment="1" applyProtection="1">
      <alignment horizontal="right"/>
    </xf>
    <xf numFmtId="0" fontId="14" fillId="0" borderId="11" xfId="0" applyFont="1" applyBorder="1" applyAlignment="1" applyProtection="1">
      <alignment horizontal="right"/>
    </xf>
    <xf numFmtId="0" fontId="12" fillId="0" borderId="15" xfId="0" applyFont="1" applyBorder="1" applyProtection="1"/>
    <xf numFmtId="0" fontId="12" fillId="0" borderId="11" xfId="0" applyFont="1" applyBorder="1" applyProtection="1"/>
    <xf numFmtId="0" fontId="12" fillId="0" borderId="10" xfId="0" applyFont="1" applyBorder="1" applyProtection="1"/>
    <xf numFmtId="0" fontId="14" fillId="0" borderId="11" xfId="0" applyFont="1" applyBorder="1" applyProtection="1"/>
    <xf numFmtId="0" fontId="12" fillId="4" borderId="11" xfId="0" applyFont="1" applyFill="1" applyBorder="1" applyProtection="1"/>
    <xf numFmtId="0" fontId="14" fillId="0" borderId="15" xfId="0" applyFont="1" applyBorder="1" applyAlignment="1" applyProtection="1">
      <alignment horizontal="right"/>
    </xf>
    <xf numFmtId="3" fontId="6" fillId="6" borderId="16" xfId="0" applyNumberFormat="1" applyFont="1" applyFill="1" applyBorder="1" applyAlignment="1" applyProtection="1">
      <alignment horizontal="center"/>
      <protection locked="0"/>
    </xf>
    <xf numFmtId="0" fontId="1" fillId="0" borderId="25" xfId="0" applyNumberFormat="1" applyFont="1" applyBorder="1" applyAlignment="1">
      <alignment horizontal="left"/>
    </xf>
    <xf numFmtId="0" fontId="1" fillId="0" borderId="46" xfId="0" applyNumberFormat="1" applyFont="1" applyBorder="1" applyAlignment="1">
      <alignment horizontal="left"/>
    </xf>
    <xf numFmtId="14" fontId="0" fillId="0" borderId="38" xfId="0" applyNumberFormat="1" applyBorder="1" applyAlignment="1">
      <alignment horizontal="left"/>
    </xf>
    <xf numFmtId="0" fontId="5" fillId="0" borderId="3" xfId="0" applyFont="1" applyBorder="1" applyAlignment="1">
      <alignment horizontal="right"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 applyAlignment="1">
      <alignment horizontal="left"/>
    </xf>
    <xf numFmtId="0" fontId="5" fillId="2" borderId="59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0" fillId="0" borderId="38" xfId="0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5" xfId="0" applyFont="1" applyBorder="1" applyAlignment="1">
      <alignment horizontal="left"/>
    </xf>
    <xf numFmtId="0" fontId="0" fillId="0" borderId="28" xfId="0" applyNumberFormat="1" applyBorder="1" applyAlignment="1">
      <alignment horizontal="left"/>
    </xf>
    <xf numFmtId="0" fontId="4" fillId="3" borderId="23" xfId="0" applyFont="1" applyFill="1" applyBorder="1" applyAlignment="1" applyProtection="1">
      <alignment horizontal="left" vertical="center"/>
      <protection locked="0"/>
    </xf>
    <xf numFmtId="0" fontId="0" fillId="0" borderId="2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8" fillId="0" borderId="46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6" fillId="0" borderId="54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53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9" fillId="0" borderId="53" xfId="0" applyFont="1" applyBorder="1" applyAlignment="1">
      <alignment horizontal="left"/>
    </xf>
    <xf numFmtId="0" fontId="8" fillId="0" borderId="55" xfId="0" applyFont="1" applyBorder="1" applyAlignment="1">
      <alignment horizontal="right"/>
    </xf>
    <xf numFmtId="0" fontId="8" fillId="0" borderId="56" xfId="0" applyFont="1" applyBorder="1" applyAlignment="1">
      <alignment horizontal="right"/>
    </xf>
    <xf numFmtId="0" fontId="6" fillId="0" borderId="56" xfId="0" applyFont="1" applyBorder="1" applyAlignment="1">
      <alignment horizontal="right"/>
    </xf>
    <xf numFmtId="0" fontId="7" fillId="0" borderId="55" xfId="0" applyFont="1" applyBorder="1" applyAlignment="1">
      <alignment horizontal="right"/>
    </xf>
    <xf numFmtId="0" fontId="7" fillId="0" borderId="56" xfId="0" applyFont="1" applyBorder="1" applyAlignment="1">
      <alignment horizontal="right"/>
    </xf>
    <xf numFmtId="0" fontId="7" fillId="0" borderId="57" xfId="0" applyFont="1" applyBorder="1" applyAlignment="1">
      <alignment horizontal="right"/>
    </xf>
    <xf numFmtId="0" fontId="7" fillId="0" borderId="46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58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3" borderId="47" xfId="0" applyFont="1" applyFill="1" applyBorder="1" applyAlignment="1" applyProtection="1">
      <alignment horizontal="left"/>
      <protection locked="0"/>
    </xf>
    <xf numFmtId="0" fontId="10" fillId="3" borderId="8" xfId="0" applyFont="1" applyFill="1" applyBorder="1" applyAlignment="1" applyProtection="1">
      <alignment horizontal="left"/>
      <protection locked="0"/>
    </xf>
    <xf numFmtId="0" fontId="10" fillId="3" borderId="48" xfId="0" applyFont="1" applyFill="1" applyBorder="1" applyAlignment="1" applyProtection="1">
      <alignment horizontal="left"/>
      <protection locked="0"/>
    </xf>
    <xf numFmtId="176" fontId="1" fillId="3" borderId="49" xfId="0" applyNumberFormat="1" applyFont="1" applyFill="1" applyBorder="1" applyAlignment="1" applyProtection="1">
      <alignment horizontal="center" vertical="justify"/>
      <protection locked="0"/>
    </xf>
    <xf numFmtId="176" fontId="1" fillId="3" borderId="48" xfId="0" applyNumberFormat="1" applyFont="1" applyFill="1" applyBorder="1" applyAlignment="1" applyProtection="1">
      <alignment horizontal="center" vertical="justify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1" fontId="1" fillId="3" borderId="50" xfId="0" applyNumberFormat="1" applyFont="1" applyFill="1" applyBorder="1" applyAlignment="1" applyProtection="1">
      <alignment horizontal="center"/>
      <protection locked="0"/>
    </xf>
    <xf numFmtId="176" fontId="1" fillId="3" borderId="51" xfId="0" applyNumberFormat="1" applyFont="1" applyFill="1" applyBorder="1" applyAlignment="1" applyProtection="1">
      <alignment horizontal="left"/>
      <protection locked="0"/>
    </xf>
    <xf numFmtId="176" fontId="1" fillId="3" borderId="52" xfId="0" applyNumberFormat="1" applyFont="1" applyFill="1" applyBorder="1" applyAlignment="1" applyProtection="1">
      <alignment horizontal="left"/>
      <protection locked="0"/>
    </xf>
    <xf numFmtId="176" fontId="1" fillId="3" borderId="50" xfId="0" applyNumberFormat="1" applyFont="1" applyFill="1" applyBorder="1" applyAlignment="1" applyProtection="1">
      <alignment horizontal="left"/>
      <protection locked="0"/>
    </xf>
    <xf numFmtId="0" fontId="12" fillId="0" borderId="34" xfId="0" applyFont="1" applyBorder="1" applyAlignment="1" applyProtection="1">
      <alignment horizontal="center"/>
    </xf>
    <xf numFmtId="3" fontId="12" fillId="0" borderId="60" xfId="0" applyNumberFormat="1" applyFont="1" applyFill="1" applyBorder="1" applyAlignment="1" applyProtection="1">
      <alignment horizontal="center"/>
    </xf>
    <xf numFmtId="3" fontId="0" fillId="0" borderId="61" xfId="0" applyNumberFormat="1" applyFill="1" applyBorder="1" applyAlignment="1" applyProtection="1">
      <alignment horizontal="center"/>
    </xf>
    <xf numFmtId="3" fontId="12" fillId="0" borderId="60" xfId="0" applyNumberFormat="1" applyFont="1" applyBorder="1" applyAlignment="1" applyProtection="1"/>
    <xf numFmtId="3" fontId="0" fillId="0" borderId="61" xfId="0" applyNumberFormat="1" applyBorder="1" applyAlignment="1" applyProtection="1"/>
    <xf numFmtId="0" fontId="12" fillId="0" borderId="68" xfId="0" applyFont="1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23" fillId="0" borderId="0" xfId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29" xfId="0" applyFont="1" applyBorder="1" applyAlignment="1" applyProtection="1">
      <alignment horizontal="left"/>
    </xf>
    <xf numFmtId="0" fontId="16" fillId="0" borderId="10" xfId="0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2" fillId="3" borderId="38" xfId="0" applyNumberFormat="1" applyFont="1" applyFill="1" applyBorder="1" applyAlignment="1" applyProtection="1">
      <alignment horizontal="left"/>
      <protection locked="0"/>
    </xf>
    <xf numFmtId="3" fontId="12" fillId="0" borderId="60" xfId="0" applyNumberFormat="1" applyFont="1" applyBorder="1" applyAlignment="1" applyProtection="1">
      <alignment horizontal="center"/>
    </xf>
    <xf numFmtId="0" fontId="0" fillId="0" borderId="61" xfId="0" applyBorder="1" applyAlignment="1" applyProtection="1">
      <alignment horizontal="center"/>
    </xf>
    <xf numFmtId="0" fontId="16" fillId="3" borderId="14" xfId="0" applyFont="1" applyFill="1" applyBorder="1" applyAlignment="1" applyProtection="1">
      <alignment horizontal="left"/>
      <protection locked="0"/>
    </xf>
    <xf numFmtId="0" fontId="16" fillId="3" borderId="38" xfId="0" applyFont="1" applyFill="1" applyBorder="1" applyAlignment="1" applyProtection="1">
      <alignment horizontal="left"/>
      <protection locked="0"/>
    </xf>
    <xf numFmtId="0" fontId="16" fillId="3" borderId="19" xfId="0" applyFont="1" applyFill="1" applyBorder="1" applyAlignment="1" applyProtection="1">
      <alignment horizontal="left"/>
      <protection locked="0"/>
    </xf>
    <xf numFmtId="177" fontId="15" fillId="3" borderId="14" xfId="0" applyNumberFormat="1" applyFont="1" applyFill="1" applyBorder="1" applyAlignment="1" applyProtection="1">
      <alignment horizontal="left"/>
      <protection locked="0"/>
    </xf>
    <xf numFmtId="177" fontId="15" fillId="3" borderId="38" xfId="0" applyNumberFormat="1" applyFont="1" applyFill="1" applyBorder="1" applyAlignment="1" applyProtection="1">
      <alignment horizontal="left"/>
      <protection locked="0"/>
    </xf>
    <xf numFmtId="177" fontId="15" fillId="3" borderId="19" xfId="0" applyNumberFormat="1" applyFont="1" applyFill="1" applyBorder="1" applyAlignment="1" applyProtection="1">
      <alignment horizontal="left"/>
      <protection locked="0"/>
    </xf>
    <xf numFmtId="3" fontId="12" fillId="0" borderId="67" xfId="0" quotePrefix="1" applyNumberFormat="1" applyFont="1" applyBorder="1" applyAlignment="1" applyProtection="1">
      <alignment horizontal="center" vertical="center"/>
    </xf>
    <xf numFmtId="3" fontId="12" fillId="0" borderId="56" xfId="0" quotePrefix="1" applyNumberFormat="1" applyFont="1" applyBorder="1" applyAlignment="1" applyProtection="1">
      <alignment horizontal="center" vertical="center"/>
    </xf>
    <xf numFmtId="3" fontId="12" fillId="0" borderId="11" xfId="0" quotePrefix="1" applyNumberFormat="1" applyFont="1" applyBorder="1" applyAlignment="1" applyProtection="1">
      <alignment horizontal="center" vertical="center"/>
    </xf>
    <xf numFmtId="3" fontId="12" fillId="0" borderId="0" xfId="0" quotePrefix="1" applyNumberFormat="1" applyFont="1" applyBorder="1" applyAlignment="1" applyProtection="1">
      <alignment horizontal="center" vertical="center"/>
    </xf>
    <xf numFmtId="3" fontId="12" fillId="0" borderId="14" xfId="0" quotePrefix="1" applyNumberFormat="1" applyFont="1" applyBorder="1" applyAlignment="1" applyProtection="1">
      <alignment horizontal="center" vertical="center"/>
    </xf>
    <xf numFmtId="3" fontId="12" fillId="0" borderId="38" xfId="0" quotePrefix="1" applyNumberFormat="1" applyFont="1" applyBorder="1" applyAlignment="1" applyProtection="1">
      <alignment horizontal="center" vertical="center"/>
    </xf>
    <xf numFmtId="177" fontId="12" fillId="3" borderId="23" xfId="0" applyNumberFormat="1" applyFont="1" applyFill="1" applyBorder="1" applyAlignment="1" applyProtection="1">
      <alignment horizontal="left"/>
      <protection locked="0"/>
    </xf>
    <xf numFmtId="177" fontId="12" fillId="3" borderId="28" xfId="0" applyNumberFormat="1" applyFont="1" applyFill="1" applyBorder="1" applyAlignment="1" applyProtection="1">
      <alignment horizontal="left"/>
      <protection locked="0"/>
    </xf>
    <xf numFmtId="177" fontId="12" fillId="3" borderId="20" xfId="0" applyNumberFormat="1" applyFont="1" applyFill="1" applyBorder="1" applyAlignment="1" applyProtection="1">
      <alignment horizontal="left"/>
      <protection locked="0"/>
    </xf>
    <xf numFmtId="0" fontId="12" fillId="0" borderId="32" xfId="0" applyFont="1" applyBorder="1" applyAlignment="1" applyProtection="1">
      <alignment horizontal="center"/>
    </xf>
    <xf numFmtId="0" fontId="12" fillId="5" borderId="67" xfId="0" applyFont="1" applyFill="1" applyBorder="1" applyAlignment="1" applyProtection="1">
      <alignment horizontal="center" vertical="center"/>
    </xf>
    <xf numFmtId="0" fontId="12" fillId="5" borderId="56" xfId="0" applyFont="1" applyFill="1" applyBorder="1" applyAlignment="1" applyProtection="1">
      <alignment horizontal="center" vertical="center"/>
    </xf>
    <xf numFmtId="0" fontId="12" fillId="5" borderId="57" xfId="0" applyFont="1" applyFill="1" applyBorder="1" applyAlignment="1" applyProtection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center" vertical="center"/>
    </xf>
    <xf numFmtId="0" fontId="12" fillId="5" borderId="45" xfId="0" applyFont="1" applyFill="1" applyBorder="1" applyAlignment="1" applyProtection="1">
      <alignment horizontal="center" vertical="center"/>
    </xf>
    <xf numFmtId="0" fontId="12" fillId="5" borderId="14" xfId="0" applyFont="1" applyFill="1" applyBorder="1" applyAlignment="1" applyProtection="1">
      <alignment horizontal="center" vertical="center"/>
    </xf>
    <xf numFmtId="0" fontId="12" fillId="5" borderId="38" xfId="0" applyFont="1" applyFill="1" applyBorder="1" applyAlignment="1" applyProtection="1">
      <alignment horizontal="center" vertical="center"/>
    </xf>
    <xf numFmtId="0" fontId="12" fillId="5" borderId="19" xfId="0" applyFont="1" applyFill="1" applyBorder="1" applyAlignment="1" applyProtection="1">
      <alignment horizontal="center" vertical="center"/>
    </xf>
    <xf numFmtId="0" fontId="12" fillId="0" borderId="32" xfId="0" applyFont="1" applyBorder="1" applyProtection="1"/>
    <xf numFmtId="0" fontId="12" fillId="0" borderId="34" xfId="0" applyFont="1" applyBorder="1" applyProtection="1"/>
    <xf numFmtId="0" fontId="14" fillId="0" borderId="10" xfId="0" applyFont="1" applyBorder="1" applyAlignment="1" applyProtection="1">
      <alignment horizontal="right" vertical="center"/>
    </xf>
    <xf numFmtId="0" fontId="14" fillId="0" borderId="11" xfId="0" applyFont="1" applyBorder="1" applyAlignment="1" applyProtection="1">
      <alignment horizontal="right" vertical="center"/>
    </xf>
    <xf numFmtId="0" fontId="14" fillId="0" borderId="15" xfId="0" applyFont="1" applyBorder="1" applyAlignment="1" applyProtection="1">
      <alignment horizontal="right" vertical="center"/>
    </xf>
    <xf numFmtId="0" fontId="12" fillId="0" borderId="64" xfId="0" applyFont="1" applyFill="1" applyBorder="1" applyAlignment="1" applyProtection="1">
      <alignment horizontal="center"/>
    </xf>
    <xf numFmtId="0" fontId="12" fillId="0" borderId="32" xfId="0" applyFont="1" applyFill="1" applyBorder="1" applyAlignment="1" applyProtection="1">
      <alignment horizontal="center"/>
    </xf>
    <xf numFmtId="3" fontId="12" fillId="3" borderId="65" xfId="0" applyNumberFormat="1" applyFont="1" applyFill="1" applyBorder="1" applyAlignment="1" applyProtection="1">
      <alignment horizontal="right" vertical="center"/>
      <protection locked="0"/>
    </xf>
    <xf numFmtId="3" fontId="12" fillId="3" borderId="26" xfId="0" applyNumberFormat="1" applyFont="1" applyFill="1" applyBorder="1" applyAlignment="1" applyProtection="1">
      <alignment horizontal="right" vertical="center"/>
      <protection locked="0"/>
    </xf>
    <xf numFmtId="3" fontId="12" fillId="3" borderId="16" xfId="0" applyNumberFormat="1" applyFont="1" applyFill="1" applyBorder="1" applyAlignment="1" applyProtection="1">
      <alignment horizontal="right" vertical="center"/>
      <protection locked="0"/>
    </xf>
    <xf numFmtId="3" fontId="15" fillId="3" borderId="23" xfId="0" applyNumberFormat="1" applyFont="1" applyFill="1" applyBorder="1" applyAlignment="1" applyProtection="1">
      <alignment horizontal="center"/>
      <protection locked="0"/>
    </xf>
    <xf numFmtId="3" fontId="15" fillId="3" borderId="28" xfId="0" applyNumberFormat="1" applyFont="1" applyFill="1" applyBorder="1" applyAlignment="1" applyProtection="1">
      <alignment horizontal="center"/>
      <protection locked="0"/>
    </xf>
    <xf numFmtId="0" fontId="12" fillId="0" borderId="66" xfId="0" applyFont="1" applyBorder="1" applyProtection="1"/>
    <xf numFmtId="0" fontId="12" fillId="0" borderId="62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center"/>
    </xf>
    <xf numFmtId="0" fontId="12" fillId="6" borderId="60" xfId="0" applyFont="1" applyFill="1" applyBorder="1" applyAlignment="1" applyProtection="1">
      <protection locked="0"/>
    </xf>
    <xf numFmtId="0" fontId="0" fillId="6" borderId="34" xfId="0" applyFill="1" applyBorder="1" applyAlignment="1" applyProtection="1">
      <protection locked="0"/>
    </xf>
    <xf numFmtId="0" fontId="0" fillId="6" borderId="61" xfId="0" applyFill="1" applyBorder="1" applyAlignment="1" applyProtection="1">
      <protection locked="0"/>
    </xf>
    <xf numFmtId="0" fontId="0" fillId="0" borderId="61" xfId="0" applyFill="1" applyBorder="1" applyAlignment="1" applyProtection="1">
      <alignment horizontal="center"/>
    </xf>
    <xf numFmtId="3" fontId="12" fillId="0" borderId="63" xfId="0" applyNumberFormat="1" applyFont="1" applyBorder="1" applyAlignment="1" applyProtection="1">
      <alignment horizontal="center"/>
    </xf>
    <xf numFmtId="0" fontId="0" fillId="0" borderId="63" xfId="0" applyBorder="1" applyAlignment="1" applyProtection="1">
      <alignment horizontal="center"/>
    </xf>
    <xf numFmtId="3" fontId="0" fillId="0" borderId="61" xfId="0" applyNumberFormat="1" applyBorder="1" applyAlignment="1" applyProtection="1">
      <alignment horizontal="center"/>
    </xf>
    <xf numFmtId="0" fontId="23" fillId="0" borderId="58" xfId="1" applyFont="1" applyBorder="1" applyAlignment="1" applyProtection="1">
      <alignment horizontal="right"/>
    </xf>
    <xf numFmtId="0" fontId="21" fillId="0" borderId="9" xfId="0" applyFont="1" applyBorder="1" applyAlignment="1">
      <alignment horizontal="center" vertical="top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333375</xdr:colOff>
          <xdr:row>6</xdr:row>
          <xdr:rowOff>9525</xdr:rowOff>
        </xdr:from>
        <xdr:to>
          <xdr:col>23</xdr:col>
          <xdr:colOff>638175</xdr:colOff>
          <xdr:row>7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DA29F26-C2D6-D1D5-45AE-2B153E2229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5</xdr:row>
          <xdr:rowOff>152400</xdr:rowOff>
        </xdr:from>
        <xdr:to>
          <xdr:col>24</xdr:col>
          <xdr:colOff>638175</xdr:colOff>
          <xdr:row>7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6A2B155-FEC3-7911-9A53-65B6EE98A7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C2A30-219F-4B17-BA79-0027EDC3011D}">
  <sheetPr>
    <tabColor indexed="10"/>
  </sheetPr>
  <dimension ref="A1:K61"/>
  <sheetViews>
    <sheetView showGridLines="0" showZeros="0" tabSelected="1" zoomScaleNormal="100" workbookViewId="0">
      <selection activeCell="G8" sqref="G8"/>
    </sheetView>
  </sheetViews>
  <sheetFormatPr baseColWidth="10" defaultRowHeight="12.75"/>
  <cols>
    <col min="1" max="1" width="15" customWidth="1"/>
    <col min="5" max="5" width="26.85546875" customWidth="1"/>
    <col min="11" max="11" width="11.42578125" hidden="1" customWidth="1"/>
  </cols>
  <sheetData>
    <row r="1" spans="1:7" ht="18">
      <c r="A1" s="200" t="s">
        <v>38</v>
      </c>
      <c r="B1" s="200"/>
      <c r="C1" s="200"/>
      <c r="D1" s="200"/>
      <c r="E1" s="200"/>
      <c r="F1" s="200"/>
      <c r="G1" s="200"/>
    </row>
    <row r="2" spans="1:7" ht="15">
      <c r="A2" s="201" t="s">
        <v>0</v>
      </c>
      <c r="B2" s="201"/>
      <c r="C2" s="201"/>
      <c r="D2" s="201"/>
      <c r="E2" s="201"/>
      <c r="F2" s="201"/>
      <c r="G2" s="201"/>
    </row>
    <row r="3" spans="1:7" ht="13.5" thickBot="1">
      <c r="A3" s="2"/>
      <c r="B3" s="2"/>
      <c r="C3" s="2"/>
      <c r="D3" s="2"/>
      <c r="E3" s="2"/>
      <c r="F3" s="2"/>
      <c r="G3" s="2"/>
    </row>
    <row r="4" spans="1:7">
      <c r="A4" s="202" t="s">
        <v>1</v>
      </c>
      <c r="B4" s="206"/>
      <c r="C4" s="207"/>
      <c r="D4" s="208"/>
      <c r="E4" s="13" t="s">
        <v>2</v>
      </c>
      <c r="F4" s="209"/>
      <c r="G4" s="210"/>
    </row>
    <row r="5" spans="1:7" ht="13.5" thickBot="1">
      <c r="A5" s="203"/>
      <c r="B5" s="213"/>
      <c r="C5" s="214"/>
      <c r="D5" s="215"/>
      <c r="E5" s="7" t="s">
        <v>3</v>
      </c>
      <c r="F5" s="211"/>
      <c r="G5" s="212"/>
    </row>
    <row r="6" spans="1:7" ht="6" customHeight="1" thickBot="1">
      <c r="A6" s="3"/>
      <c r="B6" s="3"/>
      <c r="C6" s="3"/>
      <c r="D6" s="3"/>
      <c r="E6" s="3"/>
      <c r="F6" s="3"/>
      <c r="G6" s="3"/>
    </row>
    <row r="7" spans="1:7" ht="15.75" customHeight="1">
      <c r="A7" s="4"/>
      <c r="B7" s="204"/>
      <c r="C7" s="205"/>
      <c r="D7" s="205"/>
      <c r="E7" s="205"/>
      <c r="F7" s="29"/>
      <c r="G7" s="282" t="s">
        <v>126</v>
      </c>
    </row>
    <row r="8" spans="1:7">
      <c r="A8" s="10" t="s">
        <v>13</v>
      </c>
      <c r="B8" s="186" t="s">
        <v>4</v>
      </c>
      <c r="C8" s="187"/>
      <c r="D8" s="187"/>
      <c r="E8" s="187"/>
      <c r="F8" s="30"/>
      <c r="G8" s="33"/>
    </row>
    <row r="9" spans="1:7">
      <c r="A9" s="11"/>
      <c r="B9" s="188" t="s">
        <v>5</v>
      </c>
      <c r="C9" s="189"/>
      <c r="D9" s="189"/>
      <c r="E9" s="189"/>
      <c r="F9" s="31"/>
      <c r="G9" s="34"/>
    </row>
    <row r="10" spans="1:7">
      <c r="A10" s="11"/>
      <c r="B10" s="188" t="s">
        <v>6</v>
      </c>
      <c r="C10" s="189"/>
      <c r="D10" s="189"/>
      <c r="E10" s="189"/>
      <c r="F10" s="31"/>
      <c r="G10" s="34"/>
    </row>
    <row r="11" spans="1:7">
      <c r="A11" s="11"/>
      <c r="B11" s="188" t="s">
        <v>24</v>
      </c>
      <c r="C11" s="189"/>
      <c r="D11" s="189"/>
      <c r="E11" s="189"/>
      <c r="F11" s="31"/>
      <c r="G11" s="34"/>
    </row>
    <row r="12" spans="1:7">
      <c r="A12" s="11"/>
      <c r="B12" s="188" t="s">
        <v>7</v>
      </c>
      <c r="C12" s="189"/>
      <c r="D12" s="189"/>
      <c r="E12" s="189"/>
      <c r="F12" s="31"/>
      <c r="G12" s="34"/>
    </row>
    <row r="13" spans="1:7">
      <c r="A13" s="11"/>
      <c r="B13" s="188" t="s">
        <v>8</v>
      </c>
      <c r="C13" s="189"/>
      <c r="D13" s="189"/>
      <c r="E13" s="189"/>
      <c r="F13" s="31"/>
      <c r="G13" s="34"/>
    </row>
    <row r="14" spans="1:7" ht="13.5" thickBot="1">
      <c r="A14" s="11"/>
      <c r="B14" s="194" t="s">
        <v>50</v>
      </c>
      <c r="C14" s="195"/>
      <c r="D14" s="195"/>
      <c r="E14" s="195"/>
      <c r="F14" s="196"/>
      <c r="G14" s="21">
        <f>SUM(G8:G13)</f>
        <v>0</v>
      </c>
    </row>
    <row r="15" spans="1:7">
      <c r="A15" s="10" t="s">
        <v>14</v>
      </c>
      <c r="B15" s="186" t="s">
        <v>9</v>
      </c>
      <c r="C15" s="187"/>
      <c r="D15" s="187"/>
      <c r="E15" s="187"/>
      <c r="F15" s="30"/>
      <c r="G15" s="35"/>
    </row>
    <row r="16" spans="1:7">
      <c r="A16" s="11"/>
      <c r="B16" s="186" t="s">
        <v>10</v>
      </c>
      <c r="C16" s="187"/>
      <c r="D16" s="187"/>
      <c r="E16" s="187"/>
      <c r="F16" s="31"/>
      <c r="G16" s="33"/>
    </row>
    <row r="17" spans="1:11">
      <c r="A17" s="11"/>
      <c r="B17" s="186" t="s">
        <v>11</v>
      </c>
      <c r="C17" s="187"/>
      <c r="D17" s="187"/>
      <c r="E17" s="187"/>
      <c r="F17" s="31"/>
      <c r="G17" s="41">
        <v>30000</v>
      </c>
    </row>
    <row r="18" spans="1:11" ht="13.5" thickBot="1">
      <c r="A18" s="11"/>
      <c r="B18" s="194" t="s">
        <v>12</v>
      </c>
      <c r="C18" s="195"/>
      <c r="D18" s="195"/>
      <c r="E18" s="195"/>
      <c r="F18" s="196"/>
      <c r="G18" s="21">
        <f>SUM(G15:G17)</f>
        <v>30000</v>
      </c>
    </row>
    <row r="19" spans="1:11" ht="13.5" thickBot="1">
      <c r="A19" s="12"/>
      <c r="B19" s="197" t="s">
        <v>120</v>
      </c>
      <c r="C19" s="198"/>
      <c r="D19" s="198"/>
      <c r="E19" s="198"/>
      <c r="F19" s="199"/>
      <c r="G19" s="42">
        <f>IF(G14-G18&lt;0,0,G14-G18)</f>
        <v>0</v>
      </c>
    </row>
    <row r="20" spans="1:11" ht="5.25" customHeight="1" thickBot="1">
      <c r="A20" s="3"/>
      <c r="B20" s="3"/>
      <c r="C20" s="3"/>
      <c r="D20" s="3"/>
      <c r="E20" s="3"/>
      <c r="F20" s="3"/>
      <c r="G20" s="3"/>
      <c r="K20" s="62" t="s">
        <v>119</v>
      </c>
    </row>
    <row r="21" spans="1:11" ht="16.5" customHeight="1">
      <c r="A21" s="16"/>
      <c r="B21" s="8"/>
      <c r="C21" s="9"/>
      <c r="D21" s="9"/>
      <c r="E21" s="9"/>
      <c r="F21" s="14" t="s">
        <v>15</v>
      </c>
      <c r="G21" s="15" t="s">
        <v>16</v>
      </c>
      <c r="K21" s="62" t="s">
        <v>112</v>
      </c>
    </row>
    <row r="22" spans="1:11">
      <c r="A22" s="18" t="s">
        <v>33</v>
      </c>
      <c r="B22" s="186" t="s">
        <v>22</v>
      </c>
      <c r="C22" s="187"/>
      <c r="D22" s="187"/>
      <c r="E22" s="187"/>
      <c r="F22" s="38">
        <f>G22/12</f>
        <v>0</v>
      </c>
      <c r="G22" s="160"/>
      <c r="K22" s="62" t="s">
        <v>113</v>
      </c>
    </row>
    <row r="23" spans="1:11">
      <c r="A23" s="17"/>
      <c r="B23" s="188" t="s">
        <v>23</v>
      </c>
      <c r="C23" s="189"/>
      <c r="D23" s="189"/>
      <c r="E23" s="189"/>
      <c r="F23" s="36"/>
      <c r="G23" s="40">
        <f>F23*12</f>
        <v>0</v>
      </c>
      <c r="K23" s="62" t="s">
        <v>114</v>
      </c>
    </row>
    <row r="24" spans="1:11">
      <c r="A24" s="17"/>
      <c r="B24" s="188" t="s">
        <v>17</v>
      </c>
      <c r="C24" s="189"/>
      <c r="D24" s="189"/>
      <c r="E24" s="189"/>
      <c r="F24" s="36"/>
      <c r="G24" s="40">
        <f>F24*12</f>
        <v>0</v>
      </c>
    </row>
    <row r="25" spans="1:11">
      <c r="A25" s="17"/>
      <c r="B25" s="188" t="s">
        <v>18</v>
      </c>
      <c r="C25" s="189"/>
      <c r="D25" s="189"/>
      <c r="E25" s="189"/>
      <c r="F25" s="36"/>
      <c r="G25" s="40">
        <f t="shared" ref="G25:G32" si="0">F25*12</f>
        <v>0</v>
      </c>
    </row>
    <row r="26" spans="1:11">
      <c r="A26" s="17"/>
      <c r="B26" s="188" t="s">
        <v>19</v>
      </c>
      <c r="C26" s="189"/>
      <c r="D26" s="189"/>
      <c r="E26" s="189"/>
      <c r="F26" s="36"/>
      <c r="G26" s="40">
        <f t="shared" si="0"/>
        <v>0</v>
      </c>
    </row>
    <row r="27" spans="1:11">
      <c r="A27" s="17"/>
      <c r="B27" s="188" t="s">
        <v>20</v>
      </c>
      <c r="C27" s="189"/>
      <c r="D27" s="189"/>
      <c r="E27" s="189"/>
      <c r="F27" s="36"/>
      <c r="G27" s="40">
        <f t="shared" si="0"/>
        <v>0</v>
      </c>
    </row>
    <row r="28" spans="1:11">
      <c r="A28" s="17"/>
      <c r="B28" s="188" t="s">
        <v>21</v>
      </c>
      <c r="C28" s="189"/>
      <c r="D28" s="189"/>
      <c r="E28" s="189"/>
      <c r="F28" s="36"/>
      <c r="G28" s="40">
        <f t="shared" si="0"/>
        <v>0</v>
      </c>
    </row>
    <row r="29" spans="1:11">
      <c r="A29" s="17"/>
      <c r="B29" s="188" t="s">
        <v>25</v>
      </c>
      <c r="C29" s="189"/>
      <c r="D29" s="189"/>
      <c r="E29" s="189"/>
      <c r="F29" s="36"/>
      <c r="G29" s="40">
        <f t="shared" si="0"/>
        <v>0</v>
      </c>
    </row>
    <row r="30" spans="1:11">
      <c r="A30" s="17"/>
      <c r="B30" s="188" t="s">
        <v>26</v>
      </c>
      <c r="C30" s="189"/>
      <c r="D30" s="189"/>
      <c r="E30" s="189"/>
      <c r="F30" s="36"/>
      <c r="G30" s="40">
        <f t="shared" si="0"/>
        <v>0</v>
      </c>
    </row>
    <row r="31" spans="1:11">
      <c r="A31" s="17"/>
      <c r="B31" s="188" t="s">
        <v>27</v>
      </c>
      <c r="C31" s="189"/>
      <c r="D31" s="189"/>
      <c r="E31" s="189"/>
      <c r="F31" s="36"/>
      <c r="G31" s="40">
        <f t="shared" si="0"/>
        <v>0</v>
      </c>
    </row>
    <row r="32" spans="1:11">
      <c r="A32" s="17"/>
      <c r="B32" s="188" t="s">
        <v>28</v>
      </c>
      <c r="C32" s="189"/>
      <c r="D32" s="189"/>
      <c r="E32" s="189"/>
      <c r="F32" s="37"/>
      <c r="G32" s="40">
        <f t="shared" si="0"/>
        <v>0</v>
      </c>
    </row>
    <row r="33" spans="1:7" ht="13.5" thickBot="1">
      <c r="A33" s="17"/>
      <c r="B33" s="191" t="s">
        <v>29</v>
      </c>
      <c r="C33" s="193"/>
      <c r="D33" s="193"/>
      <c r="E33" s="193"/>
      <c r="F33" s="22">
        <f>SUM(F22:F32)</f>
        <v>0</v>
      </c>
      <c r="G33" s="21">
        <f>SUM(G22:G32)</f>
        <v>0</v>
      </c>
    </row>
    <row r="34" spans="1:7">
      <c r="A34" s="18" t="s">
        <v>14</v>
      </c>
      <c r="B34" s="186" t="s">
        <v>30</v>
      </c>
      <c r="C34" s="187"/>
      <c r="D34" s="187"/>
      <c r="E34" s="187"/>
      <c r="F34" s="35"/>
      <c r="G34" s="47">
        <f>F34*12</f>
        <v>0</v>
      </c>
    </row>
    <row r="35" spans="1:7">
      <c r="A35" s="17"/>
      <c r="B35" s="186" t="s">
        <v>31</v>
      </c>
      <c r="C35" s="187"/>
      <c r="D35" s="187"/>
      <c r="E35" s="187"/>
      <c r="F35" s="39">
        <f>G35/12</f>
        <v>0</v>
      </c>
      <c r="G35" s="33"/>
    </row>
    <row r="36" spans="1:7">
      <c r="A36" s="17"/>
      <c r="B36" s="188" t="s">
        <v>110</v>
      </c>
      <c r="C36" s="189"/>
      <c r="D36" s="189"/>
      <c r="E36" s="189"/>
      <c r="F36" s="34"/>
      <c r="G36" s="40">
        <f>F36*12</f>
        <v>0</v>
      </c>
    </row>
    <row r="37" spans="1:7">
      <c r="A37" s="17"/>
      <c r="B37" s="190" t="s">
        <v>118</v>
      </c>
      <c r="C37" s="189"/>
      <c r="D37" s="189"/>
      <c r="E37" s="189"/>
      <c r="F37" s="34"/>
      <c r="G37" s="40">
        <f>F37*12</f>
        <v>0</v>
      </c>
    </row>
    <row r="38" spans="1:7">
      <c r="A38" s="17"/>
      <c r="B38" s="188" t="s">
        <v>32</v>
      </c>
      <c r="C38" s="189"/>
      <c r="D38" s="189"/>
      <c r="E38" s="189"/>
      <c r="F38" s="34"/>
      <c r="G38" s="40">
        <f>F38*12</f>
        <v>0</v>
      </c>
    </row>
    <row r="39" spans="1:7" ht="13.5" thickBot="1">
      <c r="A39" s="17"/>
      <c r="B39" s="191" t="s">
        <v>12</v>
      </c>
      <c r="C39" s="192"/>
      <c r="D39" s="192"/>
      <c r="E39" s="192"/>
      <c r="F39" s="21">
        <f>SUM(F34:F38)</f>
        <v>0</v>
      </c>
      <c r="G39" s="21">
        <f>SUM(G34:G38)</f>
        <v>0</v>
      </c>
    </row>
    <row r="40" spans="1:7" ht="3" customHeight="1" thickBot="1">
      <c r="A40" s="17"/>
      <c r="B40" s="44"/>
      <c r="C40" s="45"/>
      <c r="D40" s="45"/>
      <c r="E40" s="45"/>
      <c r="F40" s="46"/>
      <c r="G40" s="46"/>
    </row>
    <row r="41" spans="1:7" ht="13.5" thickBot="1">
      <c r="A41" s="6"/>
      <c r="B41" s="182" t="s">
        <v>108</v>
      </c>
      <c r="C41" s="183"/>
      <c r="D41" s="183"/>
      <c r="E41" s="183"/>
      <c r="F41" s="42">
        <f>F33-F39</f>
        <v>0</v>
      </c>
      <c r="G41" s="43">
        <f>G33-G39</f>
        <v>0</v>
      </c>
    </row>
    <row r="42" spans="1:7" ht="5.25" customHeight="1" thickBot="1">
      <c r="A42" s="3"/>
      <c r="B42" s="19"/>
      <c r="C42" s="19"/>
      <c r="D42" s="19"/>
      <c r="E42" s="19"/>
      <c r="F42" s="19"/>
      <c r="G42" s="19"/>
    </row>
    <row r="43" spans="1:7">
      <c r="A43" s="164" t="s">
        <v>34</v>
      </c>
      <c r="B43" s="184" t="s">
        <v>35</v>
      </c>
      <c r="C43" s="174"/>
      <c r="D43" s="174"/>
      <c r="E43" s="174"/>
      <c r="F43" s="174"/>
      <c r="G43" s="185"/>
    </row>
    <row r="44" spans="1:7">
      <c r="A44" s="165"/>
      <c r="B44" s="175" t="s">
        <v>51</v>
      </c>
      <c r="C44" s="176"/>
      <c r="D44" s="176"/>
      <c r="E44" s="176"/>
      <c r="F44" s="176"/>
      <c r="G44" s="177"/>
    </row>
    <row r="45" spans="1:7">
      <c r="A45" s="165"/>
      <c r="B45" s="175" t="s">
        <v>125</v>
      </c>
      <c r="C45" s="176"/>
      <c r="D45" s="176"/>
      <c r="E45" s="176"/>
      <c r="F45" s="176"/>
      <c r="G45" s="177"/>
    </row>
    <row r="46" spans="1:7">
      <c r="A46" s="165"/>
      <c r="B46" s="175" t="s">
        <v>36</v>
      </c>
      <c r="C46" s="176"/>
      <c r="D46" s="176"/>
      <c r="E46" s="176"/>
      <c r="F46" s="176"/>
      <c r="G46" s="177"/>
    </row>
    <row r="47" spans="1:7">
      <c r="A47" s="165"/>
      <c r="B47" s="175" t="s">
        <v>37</v>
      </c>
      <c r="C47" s="176"/>
      <c r="D47" s="176"/>
      <c r="E47" s="176"/>
      <c r="F47" s="176"/>
      <c r="G47" s="177"/>
    </row>
    <row r="48" spans="1:7">
      <c r="A48" s="165"/>
      <c r="B48" s="161" t="s">
        <v>109</v>
      </c>
      <c r="C48" s="60"/>
      <c r="D48" s="60"/>
      <c r="E48" s="60"/>
      <c r="F48" s="60"/>
      <c r="G48" s="143"/>
    </row>
    <row r="49" spans="1:7" ht="13.5" thickBot="1">
      <c r="A49" s="166"/>
      <c r="B49" s="162" t="s">
        <v>121</v>
      </c>
      <c r="C49" s="60"/>
      <c r="D49" s="60"/>
      <c r="E49" s="60"/>
      <c r="F49" s="60"/>
      <c r="G49" s="281"/>
    </row>
    <row r="50" spans="1:7">
      <c r="A50" s="174" t="s">
        <v>39</v>
      </c>
      <c r="B50" s="174"/>
      <c r="C50" s="174"/>
      <c r="D50" s="174"/>
      <c r="E50" s="174"/>
      <c r="F50" s="174"/>
      <c r="G50" s="174"/>
    </row>
    <row r="51" spans="1:7">
      <c r="A51" s="169" t="s">
        <v>40</v>
      </c>
      <c r="B51" s="169"/>
      <c r="C51" s="169"/>
      <c r="D51" s="169"/>
      <c r="E51" s="169"/>
      <c r="F51" s="169"/>
      <c r="G51" s="169"/>
    </row>
    <row r="52" spans="1:7">
      <c r="A52" s="169" t="s">
        <v>41</v>
      </c>
      <c r="B52" s="169"/>
      <c r="C52" s="169"/>
      <c r="D52" s="169"/>
      <c r="E52" s="169"/>
      <c r="F52" s="169"/>
      <c r="G52" s="169"/>
    </row>
    <row r="53" spans="1:7" ht="27" customHeight="1" thickBot="1">
      <c r="A53" s="20" t="s">
        <v>42</v>
      </c>
      <c r="B53" s="179"/>
      <c r="C53" s="180"/>
      <c r="D53" s="181"/>
      <c r="E53" s="64" t="s">
        <v>43</v>
      </c>
      <c r="F53" s="65"/>
      <c r="G53" s="66"/>
    </row>
    <row r="54" spans="1:7" ht="13.5" thickBot="1">
      <c r="A54" s="170" t="s">
        <v>44</v>
      </c>
      <c r="B54" s="171"/>
      <c r="C54" s="171"/>
      <c r="D54" s="171"/>
      <c r="E54" s="171"/>
      <c r="F54" s="171"/>
      <c r="G54" s="172"/>
    </row>
    <row r="55" spans="1:7">
      <c r="A55" s="4"/>
      <c r="B55" s="150"/>
      <c r="C55" s="150"/>
      <c r="D55" s="150"/>
      <c r="E55" s="150"/>
      <c r="F55" s="23" t="s">
        <v>15</v>
      </c>
      <c r="G55" s="26" t="s">
        <v>16</v>
      </c>
    </row>
    <row r="56" spans="1:7">
      <c r="A56" s="5" t="s">
        <v>48</v>
      </c>
      <c r="B56" s="173" t="s">
        <v>45</v>
      </c>
      <c r="C56" s="173"/>
      <c r="D56" s="173"/>
      <c r="E56" s="173"/>
      <c r="F56" s="24">
        <f>F41</f>
        <v>0</v>
      </c>
      <c r="G56" s="27">
        <f>G41</f>
        <v>0</v>
      </c>
    </row>
    <row r="57" spans="1:7">
      <c r="A57" s="5" t="s">
        <v>49</v>
      </c>
      <c r="B57" s="178" t="s">
        <v>46</v>
      </c>
      <c r="C57" s="178"/>
      <c r="D57" s="178"/>
      <c r="E57" s="178"/>
      <c r="F57" s="144"/>
      <c r="G57" s="145"/>
    </row>
    <row r="58" spans="1:7">
      <c r="A58" s="5" t="s">
        <v>33</v>
      </c>
      <c r="B58" s="61" t="s">
        <v>111</v>
      </c>
      <c r="C58" s="59"/>
      <c r="D58" s="59"/>
      <c r="E58" s="63"/>
      <c r="F58" s="144"/>
      <c r="G58" s="145"/>
    </row>
    <row r="59" spans="1:7" ht="13.5" thickBot="1">
      <c r="A59" s="6"/>
      <c r="B59" s="167" t="s">
        <v>47</v>
      </c>
      <c r="C59" s="168"/>
      <c r="D59" s="168"/>
      <c r="E59" s="168"/>
      <c r="F59" s="25">
        <f>F56+F57+F58</f>
        <v>0</v>
      </c>
      <c r="G59" s="28">
        <f>G56+G57+G58</f>
        <v>0</v>
      </c>
    </row>
    <row r="60" spans="1:7">
      <c r="A60" s="1"/>
    </row>
    <row r="61" spans="1:7" ht="17.25" customHeight="1">
      <c r="A61" s="32" t="s">
        <v>42</v>
      </c>
      <c r="B61" s="163"/>
      <c r="C61" s="163"/>
      <c r="D61" s="163"/>
      <c r="E61" t="s">
        <v>105</v>
      </c>
    </row>
  </sheetData>
  <mergeCells count="54">
    <mergeCell ref="A1:G1"/>
    <mergeCell ref="A2:G2"/>
    <mergeCell ref="A4:A5"/>
    <mergeCell ref="B7:E7"/>
    <mergeCell ref="B4:D4"/>
    <mergeCell ref="F4:G4"/>
    <mergeCell ref="F5:G5"/>
    <mergeCell ref="B5:D5"/>
    <mergeCell ref="B13:E13"/>
    <mergeCell ref="B15:E15"/>
    <mergeCell ref="B14:F14"/>
    <mergeCell ref="B16:E16"/>
    <mergeCell ref="B17:E17"/>
    <mergeCell ref="B8:E8"/>
    <mergeCell ref="B9:E9"/>
    <mergeCell ref="B10:E10"/>
    <mergeCell ref="B11:E11"/>
    <mergeCell ref="B12:E12"/>
    <mergeCell ref="B25:E25"/>
    <mergeCell ref="B26:E26"/>
    <mergeCell ref="B27:E27"/>
    <mergeCell ref="B28:E28"/>
    <mergeCell ref="B29:E29"/>
    <mergeCell ref="B18:F18"/>
    <mergeCell ref="B19:F19"/>
    <mergeCell ref="B22:E22"/>
    <mergeCell ref="B23:E23"/>
    <mergeCell ref="B24:E24"/>
    <mergeCell ref="B35:E35"/>
    <mergeCell ref="B36:E36"/>
    <mergeCell ref="B37:E37"/>
    <mergeCell ref="B38:E38"/>
    <mergeCell ref="B39:E39"/>
    <mergeCell ref="B30:E30"/>
    <mergeCell ref="B31:E31"/>
    <mergeCell ref="B32:E32"/>
    <mergeCell ref="B33:E33"/>
    <mergeCell ref="B34:E34"/>
    <mergeCell ref="B53:D53"/>
    <mergeCell ref="B41:E41"/>
    <mergeCell ref="B44:G44"/>
    <mergeCell ref="B43:G43"/>
    <mergeCell ref="B45:G45"/>
    <mergeCell ref="B46:G46"/>
    <mergeCell ref="B61:D61"/>
    <mergeCell ref="A43:A49"/>
    <mergeCell ref="B59:E59"/>
    <mergeCell ref="A51:G51"/>
    <mergeCell ref="A52:G52"/>
    <mergeCell ref="A54:G54"/>
    <mergeCell ref="B56:E56"/>
    <mergeCell ref="A50:G50"/>
    <mergeCell ref="B47:G47"/>
    <mergeCell ref="B57:E57"/>
  </mergeCells>
  <phoneticPr fontId="1" type="noConversion"/>
  <dataValidations count="1">
    <dataValidation type="list" allowBlank="1" showInputMessage="1" showErrorMessage="1" sqref="E58" xr:uid="{780DF738-FC32-4703-B54A-906D55E92834}">
      <formula1>$K$20:$K$23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638DA-153A-4CCA-A821-5C74B437AADD}">
  <sheetPr>
    <tabColor indexed="40"/>
  </sheetPr>
  <dimension ref="A1:AB73"/>
  <sheetViews>
    <sheetView showGridLines="0" showZeros="0" topLeftCell="A13" zoomScaleNormal="100" workbookViewId="0">
      <selection activeCell="AD29" sqref="AD29"/>
    </sheetView>
  </sheetViews>
  <sheetFormatPr baseColWidth="10" defaultRowHeight="12.75"/>
  <cols>
    <col min="1" max="1" width="12.42578125" customWidth="1"/>
    <col min="2" max="2" width="1.5703125" customWidth="1"/>
    <col min="3" max="3" width="0.85546875" customWidth="1"/>
    <col min="4" max="4" width="2.5703125" customWidth="1"/>
    <col min="5" max="5" width="3.42578125" customWidth="1"/>
    <col min="6" max="11" width="2.5703125" customWidth="1"/>
    <col min="12" max="12" width="3.5703125" customWidth="1"/>
    <col min="13" max="19" width="2.5703125" customWidth="1"/>
    <col min="20" max="20" width="5.140625" customWidth="1"/>
    <col min="21" max="21" width="13.85546875" customWidth="1"/>
    <col min="22" max="22" width="1.42578125" customWidth="1"/>
    <col min="23" max="23" width="1.5703125" customWidth="1"/>
    <col min="24" max="25" width="12.5703125" customWidth="1"/>
    <col min="26" max="26" width="2.5703125" customWidth="1"/>
    <col min="28" max="28" width="11.42578125" hidden="1" customWidth="1"/>
  </cols>
  <sheetData>
    <row r="1" spans="1: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 ht="5.2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1:25" ht="20.25">
      <c r="A3" s="67"/>
      <c r="B3" s="67"/>
      <c r="C3" s="69" t="s">
        <v>38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70"/>
    </row>
    <row r="4" spans="1:25" ht="15">
      <c r="A4" s="71"/>
      <c r="B4" s="71"/>
      <c r="C4" s="72" t="s">
        <v>52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 ht="11.25" customHeight="1" thickBot="1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15.75" customHeight="1">
      <c r="A6" s="151" t="s">
        <v>53</v>
      </c>
      <c r="B6" s="152"/>
      <c r="C6" s="71"/>
      <c r="D6" s="233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48" t="s">
        <v>66</v>
      </c>
      <c r="S6" s="248"/>
      <c r="T6" s="248"/>
      <c r="U6" s="236"/>
      <c r="V6" s="237"/>
      <c r="W6" s="238"/>
      <c r="X6" s="75" t="s">
        <v>3</v>
      </c>
      <c r="Y6" s="50"/>
    </row>
    <row r="7" spans="1:25" ht="17.25" customHeight="1">
      <c r="A7" s="153" t="s">
        <v>54</v>
      </c>
      <c r="B7" s="76"/>
      <c r="C7" s="77"/>
      <c r="D7" s="248" t="s">
        <v>55</v>
      </c>
      <c r="E7" s="248"/>
      <c r="F7" s="245"/>
      <c r="G7" s="246"/>
      <c r="H7" s="246"/>
      <c r="I7" s="246"/>
      <c r="J7" s="246"/>
      <c r="K7" s="247"/>
      <c r="L7" s="263"/>
      <c r="M7" s="264"/>
      <c r="N7" s="264"/>
      <c r="O7" s="264"/>
      <c r="P7" s="264"/>
      <c r="Q7" s="264"/>
      <c r="R7" s="264"/>
      <c r="S7" s="264"/>
      <c r="T7" s="264"/>
      <c r="U7" s="248" t="s">
        <v>56</v>
      </c>
      <c r="V7" s="248"/>
      <c r="W7" s="248"/>
      <c r="X7" s="48"/>
      <c r="Y7" s="49"/>
    </row>
    <row r="8" spans="1:25" ht="9.75" customHeight="1" thickBot="1">
      <c r="A8" s="154"/>
      <c r="B8" s="78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7"/>
      <c r="W8" s="77"/>
      <c r="X8" s="77"/>
      <c r="Y8" s="79"/>
    </row>
    <row r="9" spans="1:25" ht="14.25" customHeight="1">
      <c r="A9" s="155"/>
      <c r="B9" s="80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 t="s">
        <v>57</v>
      </c>
      <c r="V9" s="249" t="s">
        <v>60</v>
      </c>
      <c r="W9" s="250"/>
      <c r="X9" s="250"/>
      <c r="Y9" s="251"/>
    </row>
    <row r="10" spans="1:25" ht="14.25" customHeight="1">
      <c r="A10" s="153" t="s">
        <v>13</v>
      </c>
      <c r="B10" s="74"/>
      <c r="C10" s="67"/>
      <c r="D10" s="82" t="s">
        <v>4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57"/>
      <c r="V10" s="252"/>
      <c r="W10" s="253"/>
      <c r="X10" s="253"/>
      <c r="Y10" s="254"/>
    </row>
    <row r="11" spans="1:25" ht="14.25" customHeight="1">
      <c r="A11" s="155"/>
      <c r="B11" s="80"/>
      <c r="C11" s="67"/>
      <c r="D11" s="82" t="s">
        <v>5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51"/>
      <c r="V11" s="252"/>
      <c r="W11" s="253"/>
      <c r="X11" s="253"/>
      <c r="Y11" s="254"/>
    </row>
    <row r="12" spans="1:25" ht="14.25" customHeight="1">
      <c r="A12" s="155"/>
      <c r="B12" s="80"/>
      <c r="C12" s="67"/>
      <c r="D12" s="82" t="s">
        <v>6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51"/>
      <c r="V12" s="252"/>
      <c r="W12" s="253"/>
      <c r="X12" s="253"/>
      <c r="Y12" s="254"/>
    </row>
    <row r="13" spans="1:25" ht="14.25" customHeight="1">
      <c r="A13" s="155"/>
      <c r="B13" s="80"/>
      <c r="C13" s="67"/>
      <c r="D13" s="82" t="s">
        <v>58</v>
      </c>
      <c r="E13" s="82"/>
      <c r="F13" s="82"/>
      <c r="G13" s="82"/>
      <c r="H13" s="82"/>
      <c r="I13" s="82"/>
      <c r="J13" s="82"/>
      <c r="K13" s="82"/>
      <c r="L13" s="82"/>
      <c r="M13" s="82"/>
      <c r="N13" s="83" t="s">
        <v>59</v>
      </c>
      <c r="O13" s="83"/>
      <c r="P13" s="83"/>
      <c r="Q13" s="84"/>
      <c r="R13" s="239">
        <v>300000</v>
      </c>
      <c r="S13" s="240"/>
      <c r="T13" s="240"/>
      <c r="U13" s="265">
        <v>0</v>
      </c>
      <c r="V13" s="252"/>
      <c r="W13" s="253"/>
      <c r="X13" s="253"/>
      <c r="Y13" s="254"/>
    </row>
    <row r="14" spans="1:25" ht="14.25" customHeight="1">
      <c r="A14" s="155"/>
      <c r="B14" s="80"/>
      <c r="C14" s="67"/>
      <c r="D14" s="82" t="s">
        <v>107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4"/>
      <c r="R14" s="241"/>
      <c r="S14" s="242"/>
      <c r="T14" s="242"/>
      <c r="U14" s="266"/>
      <c r="V14" s="252"/>
      <c r="W14" s="253"/>
      <c r="X14" s="253"/>
      <c r="Y14" s="254"/>
    </row>
    <row r="15" spans="1:25" ht="14.25" customHeight="1">
      <c r="A15" s="155"/>
      <c r="B15" s="80"/>
      <c r="C15" s="67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5" t="s">
        <v>61</v>
      </c>
      <c r="R15" s="243"/>
      <c r="S15" s="244"/>
      <c r="T15" s="244"/>
      <c r="U15" s="267"/>
      <c r="V15" s="252"/>
      <c r="W15" s="253"/>
      <c r="X15" s="253"/>
      <c r="Y15" s="254"/>
    </row>
    <row r="16" spans="1:25" ht="14.25" customHeight="1">
      <c r="A16" s="155"/>
      <c r="B16" s="80"/>
      <c r="C16" s="67"/>
      <c r="D16" s="82" t="s">
        <v>7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51"/>
      <c r="V16" s="252"/>
      <c r="W16" s="253"/>
      <c r="X16" s="253"/>
      <c r="Y16" s="254"/>
    </row>
    <row r="17" spans="1:28" ht="14.25" customHeight="1">
      <c r="A17" s="155"/>
      <c r="B17" s="80"/>
      <c r="C17" s="67"/>
      <c r="D17" s="86" t="s">
        <v>62</v>
      </c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51"/>
      <c r="V17" s="252"/>
      <c r="W17" s="253"/>
      <c r="X17" s="253"/>
      <c r="Y17" s="254"/>
    </row>
    <row r="18" spans="1:28" ht="14.25" customHeight="1" thickBot="1">
      <c r="A18" s="155"/>
      <c r="B18" s="80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87" t="s">
        <v>63</v>
      </c>
      <c r="U18" s="88">
        <f>SUM(U10:U17)</f>
        <v>0</v>
      </c>
      <c r="V18" s="252"/>
      <c r="W18" s="253"/>
      <c r="X18" s="253"/>
      <c r="Y18" s="254"/>
    </row>
    <row r="19" spans="1:28" ht="14.25" customHeight="1">
      <c r="A19" s="153" t="s">
        <v>14</v>
      </c>
      <c r="B19" s="80"/>
      <c r="C19" s="77"/>
      <c r="D19" s="82" t="s">
        <v>64</v>
      </c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9"/>
      <c r="U19" s="52"/>
      <c r="V19" s="252"/>
      <c r="W19" s="253"/>
      <c r="X19" s="253"/>
      <c r="Y19" s="254"/>
    </row>
    <row r="20" spans="1:28" ht="14.25" customHeight="1">
      <c r="A20" s="155"/>
      <c r="B20" s="80"/>
      <c r="C20" s="77"/>
      <c r="D20" s="82" t="s">
        <v>10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51"/>
      <c r="V20" s="252"/>
      <c r="W20" s="253"/>
      <c r="X20" s="253"/>
      <c r="Y20" s="254"/>
    </row>
    <row r="21" spans="1:28" ht="14.25" customHeight="1">
      <c r="A21" s="155"/>
      <c r="B21" s="80"/>
      <c r="C21" s="77"/>
      <c r="D21" s="82" t="s">
        <v>11</v>
      </c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90">
        <v>50000</v>
      </c>
      <c r="V21" s="252"/>
      <c r="W21" s="253"/>
      <c r="X21" s="253"/>
      <c r="Y21" s="254"/>
    </row>
    <row r="22" spans="1:28" ht="14.25" customHeight="1" thickBot="1">
      <c r="A22" s="155"/>
      <c r="B22" s="80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87" t="s">
        <v>65</v>
      </c>
      <c r="U22" s="91">
        <f>SUM(U19:U21)</f>
        <v>50000</v>
      </c>
      <c r="V22" s="252"/>
      <c r="W22" s="253"/>
      <c r="X22" s="253"/>
      <c r="Y22" s="254"/>
    </row>
    <row r="23" spans="1:28" ht="14.25" customHeight="1" thickBot="1">
      <c r="A23" s="154"/>
      <c r="B23" s="78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92" t="s">
        <v>122</v>
      </c>
      <c r="U23" s="93">
        <f>IF(U18-U22&lt;0,0,U18-U22)</f>
        <v>0</v>
      </c>
      <c r="V23" s="255"/>
      <c r="W23" s="256"/>
      <c r="X23" s="256"/>
      <c r="Y23" s="257"/>
    </row>
    <row r="24" spans="1:28" ht="6" customHeight="1" thickBot="1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</row>
    <row r="25" spans="1:28" ht="14.25" customHeight="1">
      <c r="A25" s="156"/>
      <c r="B25" s="94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6" t="s">
        <v>67</v>
      </c>
      <c r="S25" s="97"/>
      <c r="T25" s="97"/>
      <c r="U25" s="98" t="s">
        <v>57</v>
      </c>
      <c r="V25" s="97"/>
      <c r="W25" s="97"/>
      <c r="X25" s="98" t="s">
        <v>68</v>
      </c>
      <c r="Y25" s="98" t="s">
        <v>69</v>
      </c>
    </row>
    <row r="26" spans="1:28" ht="14.25" customHeight="1">
      <c r="A26" s="153" t="s">
        <v>33</v>
      </c>
      <c r="B26" s="74"/>
      <c r="C26" s="99"/>
      <c r="D26" s="258" t="s">
        <v>103</v>
      </c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54"/>
      <c r="V26" s="248" t="s">
        <v>70</v>
      </c>
      <c r="W26" s="248"/>
      <c r="X26" s="100">
        <f>U26/2</f>
        <v>0</v>
      </c>
      <c r="Y26" s="100">
        <f>U26/2</f>
        <v>0</v>
      </c>
    </row>
    <row r="27" spans="1:28" ht="14.25" customHeight="1">
      <c r="A27" s="153"/>
      <c r="B27" s="80"/>
      <c r="C27" s="67"/>
      <c r="D27" s="259" t="s">
        <v>104</v>
      </c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53"/>
      <c r="V27" s="216" t="s">
        <v>70</v>
      </c>
      <c r="W27" s="216"/>
      <c r="X27" s="101">
        <f>U27/2</f>
        <v>0</v>
      </c>
      <c r="Y27" s="101">
        <f>U27/2</f>
        <v>0</v>
      </c>
    </row>
    <row r="28" spans="1:28" ht="14.25" customHeight="1">
      <c r="A28" s="155"/>
      <c r="B28" s="80"/>
      <c r="C28" s="67"/>
      <c r="D28" s="259" t="s">
        <v>17</v>
      </c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70"/>
      <c r="S28" s="270"/>
      <c r="T28" s="270"/>
      <c r="U28" s="102">
        <f>X28+Y28</f>
        <v>0</v>
      </c>
      <c r="V28" s="103"/>
      <c r="W28" s="103"/>
      <c r="X28" s="53"/>
      <c r="Y28" s="53"/>
      <c r="AB28" s="62" t="s">
        <v>112</v>
      </c>
    </row>
    <row r="29" spans="1:28" ht="14.25" customHeight="1">
      <c r="A29" s="155"/>
      <c r="B29" s="80"/>
      <c r="C29" s="67"/>
      <c r="D29" s="82" t="s">
        <v>71</v>
      </c>
      <c r="E29" s="82"/>
      <c r="F29" s="82"/>
      <c r="G29" s="82"/>
      <c r="H29" s="82"/>
      <c r="I29" s="82"/>
      <c r="J29" s="82"/>
      <c r="K29" s="82"/>
      <c r="L29" s="82"/>
      <c r="M29" s="83" t="s">
        <v>72</v>
      </c>
      <c r="N29" s="83"/>
      <c r="O29" s="83"/>
      <c r="P29" s="82"/>
      <c r="Q29" s="82"/>
      <c r="R29" s="268"/>
      <c r="S29" s="269"/>
      <c r="T29" s="269"/>
      <c r="U29" s="104">
        <f>R29*12</f>
        <v>0</v>
      </c>
      <c r="V29" s="216" t="s">
        <v>70</v>
      </c>
      <c r="W29" s="216"/>
      <c r="X29" s="100">
        <f>U29/2</f>
        <v>0</v>
      </c>
      <c r="Y29" s="100">
        <f>U29/2</f>
        <v>0</v>
      </c>
      <c r="AB29" s="62" t="s">
        <v>115</v>
      </c>
    </row>
    <row r="30" spans="1:28" ht="14.25" customHeight="1">
      <c r="A30" s="155"/>
      <c r="B30" s="80"/>
      <c r="C30" s="67"/>
      <c r="D30" s="82" t="s">
        <v>19</v>
      </c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53"/>
      <c r="V30" s="216" t="s">
        <v>70</v>
      </c>
      <c r="W30" s="216"/>
      <c r="X30" s="100">
        <f>U30/2</f>
        <v>0</v>
      </c>
      <c r="Y30" s="100">
        <f>U30/2</f>
        <v>0</v>
      </c>
      <c r="AB30" s="62" t="s">
        <v>114</v>
      </c>
    </row>
    <row r="31" spans="1:28" ht="14.25" customHeight="1">
      <c r="A31" s="155"/>
      <c r="B31" s="80"/>
      <c r="C31" s="67"/>
      <c r="D31" s="82" t="s">
        <v>73</v>
      </c>
      <c r="E31" s="82"/>
      <c r="F31" s="82"/>
      <c r="G31" s="82"/>
      <c r="H31" s="82"/>
      <c r="I31" s="82"/>
      <c r="J31" s="83" t="s">
        <v>74</v>
      </c>
      <c r="K31" s="83"/>
      <c r="L31" s="82"/>
      <c r="M31" s="82"/>
      <c r="N31" s="82"/>
      <c r="O31" s="82"/>
      <c r="P31" s="82"/>
      <c r="Q31" s="82"/>
      <c r="R31" s="268"/>
      <c r="S31" s="269"/>
      <c r="T31" s="269"/>
      <c r="U31" s="100">
        <f>R31*12</f>
        <v>0</v>
      </c>
      <c r="V31" s="216" t="s">
        <v>70</v>
      </c>
      <c r="W31" s="216"/>
      <c r="X31" s="101">
        <f>U31/2</f>
        <v>0</v>
      </c>
      <c r="Y31" s="101">
        <f>U31/2</f>
        <v>0</v>
      </c>
    </row>
    <row r="32" spans="1:28" ht="14.25" customHeight="1">
      <c r="A32" s="157"/>
      <c r="B32" s="105"/>
      <c r="C32" s="67"/>
      <c r="D32" s="82" t="s">
        <v>75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106">
        <f>X32+Y32</f>
        <v>0</v>
      </c>
      <c r="V32" s="107"/>
      <c r="W32" s="107"/>
      <c r="X32" s="53"/>
      <c r="Y32" s="53"/>
    </row>
    <row r="33" spans="1:25" ht="14.25" customHeight="1">
      <c r="A33" s="155"/>
      <c r="B33" s="80"/>
      <c r="C33" s="67"/>
      <c r="D33" s="83" t="s">
        <v>76</v>
      </c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67"/>
      <c r="R33" s="83" t="s">
        <v>77</v>
      </c>
      <c r="S33" s="83"/>
      <c r="T33" s="82"/>
      <c r="U33" s="104">
        <f>X33+Y33</f>
        <v>0</v>
      </c>
      <c r="V33" s="103"/>
      <c r="W33" s="103"/>
      <c r="X33" s="53"/>
      <c r="Y33" s="53"/>
    </row>
    <row r="34" spans="1:25" ht="14.25" customHeight="1">
      <c r="A34" s="155"/>
      <c r="B34" s="80"/>
      <c r="C34" s="67"/>
      <c r="D34" s="82" t="s">
        <v>78</v>
      </c>
      <c r="E34" s="82"/>
      <c r="F34" s="83" t="s">
        <v>79</v>
      </c>
      <c r="G34" s="83"/>
      <c r="H34" s="83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53"/>
      <c r="V34" s="216" t="s">
        <v>70</v>
      </c>
      <c r="W34" s="216"/>
      <c r="X34" s="101">
        <f>U34/2</f>
        <v>0</v>
      </c>
      <c r="Y34" s="101">
        <f>U34/2</f>
        <v>0</v>
      </c>
    </row>
    <row r="35" spans="1:25" ht="14.25" customHeight="1">
      <c r="A35" s="155"/>
      <c r="B35" s="80"/>
      <c r="C35" s="67"/>
      <c r="D35" s="82" t="s">
        <v>80</v>
      </c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102">
        <f>X35+Y35</f>
        <v>0</v>
      </c>
      <c r="V35" s="103"/>
      <c r="W35" s="103"/>
      <c r="X35" s="53"/>
      <c r="Y35" s="53"/>
    </row>
    <row r="36" spans="1:25" ht="14.25" customHeight="1" thickBot="1">
      <c r="A36" s="155"/>
      <c r="B36" s="80"/>
      <c r="C36" s="67"/>
      <c r="D36" s="82" t="s">
        <v>81</v>
      </c>
      <c r="E36" s="82"/>
      <c r="F36" s="82"/>
      <c r="G36" s="82"/>
      <c r="H36" s="82"/>
      <c r="I36" s="82"/>
      <c r="J36" s="82"/>
      <c r="K36" s="82"/>
      <c r="L36" s="83" t="s">
        <v>74</v>
      </c>
      <c r="M36" s="82"/>
      <c r="N36" s="82"/>
      <c r="O36" s="82"/>
      <c r="P36" s="82"/>
      <c r="Q36" s="82"/>
      <c r="R36" s="82"/>
      <c r="S36" s="82"/>
      <c r="T36" s="82"/>
      <c r="U36" s="58"/>
      <c r="V36" s="271" t="s">
        <v>70</v>
      </c>
      <c r="W36" s="271"/>
      <c r="X36" s="108">
        <f>U36/2</f>
        <v>0</v>
      </c>
      <c r="Y36" s="108">
        <f>U36/2</f>
        <v>0</v>
      </c>
    </row>
    <row r="37" spans="1:25" ht="14.25" customHeight="1" thickBot="1">
      <c r="A37" s="155"/>
      <c r="B37" s="80"/>
      <c r="C37" s="67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87" t="s">
        <v>82</v>
      </c>
      <c r="U37" s="109">
        <f>SUM(U26:U36)</f>
        <v>0</v>
      </c>
      <c r="V37" s="110"/>
      <c r="W37" s="110"/>
      <c r="X37" s="109">
        <f>SUM(X26:X36)</f>
        <v>0</v>
      </c>
      <c r="Y37" s="109">
        <f>SUM(Y26:Y36)</f>
        <v>0</v>
      </c>
    </row>
    <row r="38" spans="1:25" ht="14.25" customHeight="1">
      <c r="A38" s="153" t="s">
        <v>14</v>
      </c>
      <c r="B38" s="80"/>
      <c r="C38" s="67"/>
      <c r="D38" s="82" t="s">
        <v>83</v>
      </c>
      <c r="E38" s="82"/>
      <c r="F38" s="82"/>
      <c r="G38" s="82"/>
      <c r="H38" s="82"/>
      <c r="I38" s="83" t="s">
        <v>84</v>
      </c>
      <c r="J38" s="83"/>
      <c r="K38" s="83"/>
      <c r="L38" s="82"/>
      <c r="M38" s="82"/>
      <c r="N38" s="82"/>
      <c r="O38" s="82"/>
      <c r="P38" s="82"/>
      <c r="Q38" s="82"/>
      <c r="R38" s="82"/>
      <c r="S38" s="82"/>
      <c r="T38" s="82"/>
      <c r="U38" s="100">
        <f>X38+Y38</f>
        <v>0</v>
      </c>
      <c r="V38" s="82"/>
      <c r="W38" s="82"/>
      <c r="X38" s="56"/>
      <c r="Y38" s="56"/>
    </row>
    <row r="39" spans="1:25" ht="14.25" customHeight="1">
      <c r="A39" s="155"/>
      <c r="B39" s="80"/>
      <c r="C39" s="67"/>
      <c r="D39" s="82" t="s">
        <v>85</v>
      </c>
      <c r="E39" s="82"/>
      <c r="F39" s="82"/>
      <c r="G39" s="82"/>
      <c r="H39" s="82"/>
      <c r="I39" s="83"/>
      <c r="J39" s="83" t="s">
        <v>86</v>
      </c>
      <c r="K39" s="83"/>
      <c r="L39" s="82"/>
      <c r="M39" s="82"/>
      <c r="N39" s="82"/>
      <c r="O39" s="82"/>
      <c r="P39" s="82"/>
      <c r="Q39" s="82"/>
      <c r="R39" s="77"/>
      <c r="S39" s="77"/>
      <c r="T39" s="77"/>
      <c r="U39" s="100">
        <f>X39+Y39</f>
        <v>0</v>
      </c>
      <c r="V39" s="82"/>
      <c r="W39" s="82"/>
      <c r="X39" s="53"/>
      <c r="Y39" s="53"/>
    </row>
    <row r="40" spans="1:25" ht="14.25" customHeight="1">
      <c r="A40" s="155"/>
      <c r="B40" s="80"/>
      <c r="C40" s="67"/>
      <c r="D40" s="82" t="s">
        <v>87</v>
      </c>
      <c r="E40" s="82"/>
      <c r="F40" s="82"/>
      <c r="G40" s="82"/>
      <c r="H40" s="82"/>
      <c r="I40" s="82"/>
      <c r="J40" s="83"/>
      <c r="K40" s="83"/>
      <c r="L40" s="83"/>
      <c r="M40" s="83"/>
      <c r="N40" s="82"/>
      <c r="O40" s="82"/>
      <c r="P40" s="82"/>
      <c r="Q40" s="82"/>
      <c r="R40" s="86"/>
      <c r="S40" s="86"/>
      <c r="T40" s="86"/>
      <c r="U40" s="100">
        <f>X40+Y40</f>
        <v>0</v>
      </c>
      <c r="V40" s="82"/>
      <c r="W40" s="82"/>
      <c r="X40" s="53"/>
      <c r="Y40" s="53"/>
    </row>
    <row r="41" spans="1:25" ht="14.25" customHeight="1">
      <c r="A41" s="155"/>
      <c r="B41" s="80"/>
      <c r="C41" s="67"/>
      <c r="D41" s="82" t="s">
        <v>117</v>
      </c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101">
        <f>X41+Y41</f>
        <v>0</v>
      </c>
      <c r="V41" s="82"/>
      <c r="W41" s="82"/>
      <c r="X41" s="53"/>
      <c r="Y41" s="53"/>
    </row>
    <row r="42" spans="1:25" ht="14.25" customHeight="1" thickBot="1">
      <c r="A42" s="155"/>
      <c r="B42" s="80"/>
      <c r="C42" s="67"/>
      <c r="D42" s="82" t="s">
        <v>32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55"/>
      <c r="V42" s="271" t="s">
        <v>70</v>
      </c>
      <c r="W42" s="271"/>
      <c r="X42" s="108">
        <f>U42/2</f>
        <v>0</v>
      </c>
      <c r="Y42" s="108">
        <f>U42/2</f>
        <v>0</v>
      </c>
    </row>
    <row r="43" spans="1:25" ht="14.25" customHeight="1" thickBot="1">
      <c r="A43" s="155"/>
      <c r="B43" s="80"/>
      <c r="C43" s="67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87" t="s">
        <v>65</v>
      </c>
      <c r="U43" s="111">
        <f>SUM(U38:U42)</f>
        <v>0</v>
      </c>
      <c r="V43" s="112"/>
      <c r="W43" s="112"/>
      <c r="X43" s="111">
        <f>SUM(X38:X42)</f>
        <v>0</v>
      </c>
      <c r="Y43" s="111">
        <f>SUM(Y38:Y42)</f>
        <v>0</v>
      </c>
    </row>
    <row r="44" spans="1:25" ht="3" customHeight="1" thickBot="1">
      <c r="A44" s="155"/>
      <c r="B44" s="80"/>
      <c r="C44" s="67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7"/>
      <c r="U44" s="113"/>
      <c r="V44" s="114"/>
      <c r="W44" s="114"/>
      <c r="X44" s="113"/>
      <c r="Y44" s="113"/>
    </row>
    <row r="45" spans="1:25" ht="14.25" customHeight="1" thickBot="1">
      <c r="A45" s="154"/>
      <c r="B45" s="78"/>
      <c r="C45" s="115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92" t="s">
        <v>88</v>
      </c>
      <c r="U45" s="111">
        <f>U37-U43</f>
        <v>0</v>
      </c>
      <c r="V45" s="116"/>
      <c r="W45" s="112"/>
      <c r="X45" s="109">
        <f>X37-X43</f>
        <v>0</v>
      </c>
      <c r="Y45" s="111">
        <f>Y37-Y43</f>
        <v>0</v>
      </c>
    </row>
    <row r="46" spans="1:25" ht="8.25" customHeight="1" thickBot="1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</row>
    <row r="47" spans="1:25" ht="11.25" customHeight="1">
      <c r="A47" s="260" t="s">
        <v>34</v>
      </c>
      <c r="B47" s="146"/>
      <c r="C47" s="95"/>
      <c r="D47" s="117" t="s">
        <v>89</v>
      </c>
      <c r="E47" s="95"/>
      <c r="F47" s="95"/>
      <c r="G47" s="95"/>
      <c r="H47" s="95"/>
      <c r="I47" s="95"/>
      <c r="J47" s="118" t="s">
        <v>90</v>
      </c>
      <c r="K47" s="118"/>
      <c r="L47" s="117" t="s">
        <v>91</v>
      </c>
      <c r="M47" s="117"/>
      <c r="N47" s="117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4"/>
    </row>
    <row r="48" spans="1:25" ht="9.9499999999999993" customHeight="1">
      <c r="A48" s="261"/>
      <c r="B48" s="147"/>
      <c r="C48" s="77"/>
      <c r="D48" s="119" t="s">
        <v>92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80"/>
    </row>
    <row r="49" spans="1:25" ht="9.9499999999999993" customHeight="1">
      <c r="A49" s="261"/>
      <c r="B49" s="147"/>
      <c r="C49" s="77"/>
      <c r="D49" s="119" t="s">
        <v>93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80"/>
    </row>
    <row r="50" spans="1:25" ht="9.9499999999999993" customHeight="1">
      <c r="A50" s="261"/>
      <c r="B50" s="147"/>
      <c r="C50" s="77"/>
      <c r="D50" s="119" t="s">
        <v>124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80"/>
    </row>
    <row r="51" spans="1:25" ht="9.9499999999999993" customHeight="1">
      <c r="A51" s="261"/>
      <c r="B51" s="147"/>
      <c r="C51" s="77"/>
      <c r="D51" s="119" t="s">
        <v>94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80"/>
    </row>
    <row r="52" spans="1:25" ht="9.9499999999999993" customHeight="1">
      <c r="A52" s="261"/>
      <c r="B52" s="147"/>
      <c r="C52" s="77"/>
      <c r="D52" s="119" t="s">
        <v>95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80"/>
    </row>
    <row r="53" spans="1:25" ht="9.9499999999999993" customHeight="1">
      <c r="A53" s="261"/>
      <c r="B53" s="147"/>
      <c r="C53" s="77"/>
      <c r="D53" s="119" t="s">
        <v>96</v>
      </c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80"/>
    </row>
    <row r="54" spans="1:25" ht="12" customHeight="1">
      <c r="A54" s="261"/>
      <c r="B54" s="147"/>
      <c r="C54" s="141"/>
      <c r="D54" s="137" t="s">
        <v>116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223"/>
      <c r="V54" s="224"/>
      <c r="W54" s="224"/>
      <c r="X54" s="224"/>
      <c r="Y54" s="225"/>
    </row>
    <row r="55" spans="1:25" ht="12" customHeight="1" thickBot="1">
      <c r="A55" s="262"/>
      <c r="B55" s="148"/>
      <c r="C55" s="73"/>
      <c r="D55" s="120" t="s">
        <v>123</v>
      </c>
      <c r="E55" s="149"/>
      <c r="F55" s="142"/>
      <c r="G55" s="142"/>
      <c r="H55" s="142"/>
      <c r="I55" s="142"/>
      <c r="J55" s="142"/>
      <c r="K55" s="142"/>
      <c r="L55" s="142"/>
      <c r="M55" s="142"/>
      <c r="N55" s="142"/>
      <c r="O55" s="73"/>
      <c r="P55" s="73"/>
      <c r="Q55" s="73"/>
      <c r="R55" s="73"/>
      <c r="S55" s="73"/>
      <c r="T55" s="73"/>
      <c r="U55" s="138"/>
      <c r="V55" s="139"/>
      <c r="W55" s="139"/>
      <c r="X55" s="139"/>
      <c r="Y55" s="140"/>
    </row>
    <row r="56" spans="1:25" ht="4.5" customHeight="1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</row>
    <row r="57" spans="1:25">
      <c r="A57" s="119" t="s">
        <v>39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7"/>
    </row>
    <row r="58" spans="1:25">
      <c r="A58" s="119" t="s">
        <v>40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7"/>
    </row>
    <row r="59" spans="1:25">
      <c r="A59" s="119" t="s">
        <v>41</v>
      </c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7"/>
    </row>
    <row r="60" spans="1:25" ht="16.5" customHeight="1">
      <c r="A60" s="77" t="s">
        <v>42</v>
      </c>
      <c r="B60" s="77"/>
      <c r="C60" s="77"/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71"/>
      <c r="R60" s="71"/>
      <c r="S60" s="71"/>
      <c r="T60" s="121" t="s">
        <v>97</v>
      </c>
      <c r="U60" s="122"/>
      <c r="V60" s="122"/>
      <c r="W60" s="122"/>
      <c r="X60" s="122"/>
      <c r="Y60" s="122"/>
    </row>
    <row r="61" spans="1:25" ht="18" customHeight="1" thickBot="1">
      <c r="A61" s="77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7"/>
    </row>
    <row r="62" spans="1:25" ht="9.75" customHeight="1">
      <c r="A62" s="226" t="s">
        <v>44</v>
      </c>
      <c r="B62" s="227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</row>
    <row r="63" spans="1:25" ht="10.5" customHeight="1">
      <c r="A63" s="228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</row>
    <row r="64" spans="1:25" ht="1.5" customHeight="1" thickBot="1">
      <c r="A64" s="158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4"/>
    </row>
    <row r="65" spans="1:25" ht="6.75" customHeight="1">
      <c r="A65" s="156"/>
      <c r="B65" s="94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125"/>
      <c r="U65" s="95"/>
      <c r="V65" s="125"/>
      <c r="W65" s="95"/>
      <c r="X65" s="125"/>
      <c r="Y65" s="126"/>
    </row>
    <row r="66" spans="1:25">
      <c r="A66" s="155"/>
      <c r="B66" s="80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9"/>
      <c r="U66" s="127" t="s">
        <v>15</v>
      </c>
      <c r="V66" s="128"/>
      <c r="W66" s="221" t="s">
        <v>16</v>
      </c>
      <c r="X66" s="222"/>
      <c r="Y66" s="129"/>
    </row>
    <row r="67" spans="1:25">
      <c r="A67" s="153" t="s">
        <v>48</v>
      </c>
      <c r="B67" s="80"/>
      <c r="C67" s="77"/>
      <c r="D67" s="82" t="s">
        <v>98</v>
      </c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130"/>
      <c r="U67" s="217">
        <f>W67/12</f>
        <v>0</v>
      </c>
      <c r="V67" s="218"/>
      <c r="W67" s="231">
        <f>X45</f>
        <v>0</v>
      </c>
      <c r="X67" s="232"/>
      <c r="Y67" s="131"/>
    </row>
    <row r="68" spans="1:25">
      <c r="A68" s="153" t="s">
        <v>49</v>
      </c>
      <c r="B68" s="80"/>
      <c r="C68" s="77"/>
      <c r="D68" s="132" t="s">
        <v>99</v>
      </c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217"/>
      <c r="V68" s="218"/>
      <c r="W68" s="231"/>
      <c r="X68" s="280"/>
      <c r="Y68" s="133"/>
    </row>
    <row r="69" spans="1:25">
      <c r="A69" s="153" t="s">
        <v>33</v>
      </c>
      <c r="B69" s="80"/>
      <c r="C69" s="77"/>
      <c r="D69" s="132" t="s">
        <v>100</v>
      </c>
      <c r="E69" s="82"/>
      <c r="F69" s="82"/>
      <c r="G69" s="82"/>
      <c r="H69" s="82"/>
      <c r="I69" s="82"/>
      <c r="J69" s="82"/>
      <c r="K69" s="82"/>
      <c r="L69" s="82" t="s">
        <v>101</v>
      </c>
      <c r="M69" s="82"/>
      <c r="N69" s="274"/>
      <c r="O69" s="275"/>
      <c r="P69" s="275"/>
      <c r="Q69" s="275"/>
      <c r="R69" s="275"/>
      <c r="S69" s="275"/>
      <c r="T69" s="276"/>
      <c r="U69" s="217"/>
      <c r="V69" s="218"/>
      <c r="W69" s="219"/>
      <c r="X69" s="220"/>
      <c r="Y69" s="133"/>
    </row>
    <row r="70" spans="1:25">
      <c r="A70" s="153"/>
      <c r="B70" s="80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87" t="s">
        <v>102</v>
      </c>
      <c r="U70" s="217"/>
      <c r="V70" s="277"/>
      <c r="W70" s="278"/>
      <c r="X70" s="279"/>
      <c r="Y70" s="133"/>
    </row>
    <row r="71" spans="1:25" ht="13.5" thickBot="1">
      <c r="A71" s="159"/>
      <c r="B71" s="78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134"/>
      <c r="U71" s="73"/>
      <c r="V71" s="134"/>
      <c r="W71" s="73"/>
      <c r="X71" s="134"/>
      <c r="Y71" s="135"/>
    </row>
    <row r="72" spans="1:25">
      <c r="A72" s="8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</row>
    <row r="73" spans="1:25">
      <c r="A73" s="272" t="s">
        <v>42</v>
      </c>
      <c r="B73" s="272"/>
      <c r="C73" s="77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77"/>
      <c r="T73" s="77"/>
      <c r="U73" s="273" t="s">
        <v>106</v>
      </c>
      <c r="V73" s="273"/>
      <c r="W73" s="136"/>
      <c r="X73" s="136"/>
      <c r="Y73" s="136"/>
    </row>
  </sheetData>
  <sheetProtection password="E464" sheet="1"/>
  <mergeCells count="39">
    <mergeCell ref="A73:B73"/>
    <mergeCell ref="U73:V73"/>
    <mergeCell ref="N69:T69"/>
    <mergeCell ref="V30:W30"/>
    <mergeCell ref="V31:W31"/>
    <mergeCell ref="V36:W36"/>
    <mergeCell ref="U70:V70"/>
    <mergeCell ref="W70:X70"/>
    <mergeCell ref="U68:V68"/>
    <mergeCell ref="W68:X68"/>
    <mergeCell ref="V27:W27"/>
    <mergeCell ref="D26:T26"/>
    <mergeCell ref="D27:T27"/>
    <mergeCell ref="A47:A55"/>
    <mergeCell ref="L7:T7"/>
    <mergeCell ref="U13:U15"/>
    <mergeCell ref="R29:T29"/>
    <mergeCell ref="D28:T28"/>
    <mergeCell ref="V42:W42"/>
    <mergeCell ref="R31:T31"/>
    <mergeCell ref="D6:Q6"/>
    <mergeCell ref="U6:W6"/>
    <mergeCell ref="R13:T15"/>
    <mergeCell ref="F7:K7"/>
    <mergeCell ref="R6:T6"/>
    <mergeCell ref="V26:W26"/>
    <mergeCell ref="D7:E7"/>
    <mergeCell ref="U7:W7"/>
    <mergeCell ref="V9:Y23"/>
    <mergeCell ref="V29:W29"/>
    <mergeCell ref="U69:V69"/>
    <mergeCell ref="W69:X69"/>
    <mergeCell ref="W66:X66"/>
    <mergeCell ref="U67:V67"/>
    <mergeCell ref="U54:Y54"/>
    <mergeCell ref="A62:Y63"/>
    <mergeCell ref="V34:W34"/>
    <mergeCell ref="D60:P60"/>
    <mergeCell ref="W67:X67"/>
  </mergeCells>
  <phoneticPr fontId="1" type="noConversion"/>
  <dataValidations count="1">
    <dataValidation type="list" allowBlank="1" showInputMessage="1" showErrorMessage="1" sqref="N69:T69" xr:uid="{77B8F856-746B-4397-9D9D-1024937219A2}">
      <formula1>$AB$28:$AB$30</formula1>
    </dataValidation>
  </dataValidations>
  <pageMargins left="0.78740157480314965" right="0.78740157480314965" top="0.39370078740157483" bottom="0.19685039370078741" header="0.51181102362204722" footer="0.51181102362204722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23</xdr:col>
                    <xdr:colOff>333375</xdr:colOff>
                    <xdr:row>6</xdr:row>
                    <xdr:rowOff>9525</xdr:rowOff>
                  </from>
                  <to>
                    <xdr:col>23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24</xdr:col>
                    <xdr:colOff>171450</xdr:colOff>
                    <xdr:row>5</xdr:row>
                    <xdr:rowOff>152400</xdr:rowOff>
                  </from>
                  <to>
                    <xdr:col>24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alleinstehende Personen</vt:lpstr>
      <vt:lpstr>Ehepaare</vt:lpstr>
      <vt:lpstr>'alleinstehende Personen'!Druckbereich</vt:lpstr>
      <vt:lpstr>Ehepaare!Druckbereich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Leutwyler Stefan</dc:creator>
  <cp:lastModifiedBy>Martinelli Silvan, GSI-AIS</cp:lastModifiedBy>
  <cp:lastPrinted>2018-02-07T13:48:08Z</cp:lastPrinted>
  <dcterms:created xsi:type="dcterms:W3CDTF">2007-07-18T16:13:19Z</dcterms:created>
  <dcterms:modified xsi:type="dcterms:W3CDTF">2025-04-23T08:31:07Z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2025-04-23T08:31:07Z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875a592e-a348-47ab-893a-0e2325b4814f</vt:lpwstr>
  </property>
  <property fmtid="{D5CDD505-2E9C-101B-9397-08002B2CF9AE}" pid="8" name="MSIP_Label_74fdd986-87d9-48c6-acda-407b1ab5fef0_ContentBits">
    <vt:lpwstr>0</vt:lpwstr>
  </property>
</Properties>
</file>